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240" windowWidth="12120" windowHeight="9090" activeTab="0"/>
  </bookViews>
  <sheets>
    <sheet name="03aiasb" sheetId="1" r:id="rId1"/>
  </sheets>
  <definedNames>
    <definedName name="_xlnm.Print_Area" localSheetId="0">'03aiasb'!$A$1:$Z$87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<sst xmlns="http://schemas.openxmlformats.org/spreadsheetml/2006/main" count="649" uniqueCount="525">
  <si>
    <t>Phone:</t>
  </si>
  <si>
    <t>Last Name</t>
  </si>
  <si>
    <t>First Name</t>
  </si>
  <si>
    <t>Address</t>
  </si>
  <si>
    <t>City</t>
  </si>
  <si>
    <t>Zip</t>
  </si>
  <si>
    <t>Home Phone</t>
  </si>
  <si>
    <t>Work Phone</t>
  </si>
  <si>
    <t>Other Phone</t>
  </si>
  <si>
    <t>Pager</t>
  </si>
  <si>
    <t>E-mail</t>
  </si>
  <si>
    <t>Tucson</t>
  </si>
  <si>
    <t>Amparano</t>
  </si>
  <si>
    <t>Frank</t>
  </si>
  <si>
    <t>882-9472</t>
  </si>
  <si>
    <t>791-5111x319</t>
  </si>
  <si>
    <t>Michael</t>
  </si>
  <si>
    <t>Borozan</t>
  </si>
  <si>
    <t>Sam</t>
  </si>
  <si>
    <t>795-6388</t>
  </si>
  <si>
    <t>624-2801</t>
  </si>
  <si>
    <t>566-6097</t>
  </si>
  <si>
    <t>ssborozan@aol.com</t>
  </si>
  <si>
    <t>Bouchard</t>
  </si>
  <si>
    <t>Mike</t>
  </si>
  <si>
    <t>742-2667</t>
  </si>
  <si>
    <t>Carle</t>
  </si>
  <si>
    <t>Tom</t>
  </si>
  <si>
    <t>PO Box 31104</t>
  </si>
  <si>
    <t>575-0371</t>
  </si>
  <si>
    <t>906-4330</t>
  </si>
  <si>
    <t>446-5422</t>
  </si>
  <si>
    <t>Cassarino</t>
  </si>
  <si>
    <t>Bill</t>
  </si>
  <si>
    <t>Cole, Sr</t>
  </si>
  <si>
    <t>John</t>
  </si>
  <si>
    <t>George</t>
  </si>
  <si>
    <t>Eason</t>
  </si>
  <si>
    <t>Fischer</t>
  </si>
  <si>
    <t>Fred</t>
  </si>
  <si>
    <t>Galvez</t>
  </si>
  <si>
    <t>Aaron</t>
  </si>
  <si>
    <t>PO Box 410</t>
  </si>
  <si>
    <t>Oracle</t>
  </si>
  <si>
    <t>520-896-9131</t>
  </si>
  <si>
    <t>galvez@theriver.com</t>
  </si>
  <si>
    <t>Dick</t>
  </si>
  <si>
    <t>Gerbais, Jr</t>
  </si>
  <si>
    <t>Tony</t>
  </si>
  <si>
    <t>889-4548</t>
  </si>
  <si>
    <t xml:space="preserve">Gouby </t>
  </si>
  <si>
    <t>888-4777</t>
  </si>
  <si>
    <t>Harkins</t>
  </si>
  <si>
    <t>Chuck</t>
  </si>
  <si>
    <t>325-6813</t>
  </si>
  <si>
    <t>Heath</t>
  </si>
  <si>
    <t>Larry</t>
  </si>
  <si>
    <t>1749 S. Richey Blvd</t>
  </si>
  <si>
    <t>323-6384</t>
  </si>
  <si>
    <t>Henkle</t>
  </si>
  <si>
    <t>Bart</t>
  </si>
  <si>
    <t>825-2505</t>
  </si>
  <si>
    <t>bnhenkle@aol.com</t>
  </si>
  <si>
    <t>Johnson</t>
  </si>
  <si>
    <t>Stretch</t>
  </si>
  <si>
    <t>294-2126</t>
  </si>
  <si>
    <t>stretchup@aol.com</t>
  </si>
  <si>
    <t>Leach</t>
  </si>
  <si>
    <t>Earl</t>
  </si>
  <si>
    <t>Lopez</t>
  </si>
  <si>
    <t>Dale</t>
  </si>
  <si>
    <t>Marcialis</t>
  </si>
  <si>
    <t>Robert</t>
  </si>
  <si>
    <t>umpire@LPL.arizona.edu</t>
  </si>
  <si>
    <t>Martinez</t>
  </si>
  <si>
    <t>Dave</t>
  </si>
  <si>
    <t>298-4291</t>
  </si>
  <si>
    <t>770-1789</t>
  </si>
  <si>
    <t>Pennington</t>
  </si>
  <si>
    <t>William</t>
  </si>
  <si>
    <t>Porter</t>
  </si>
  <si>
    <t>Joe</t>
  </si>
  <si>
    <t>624-4386</t>
  </si>
  <si>
    <t>326-1200</t>
  </si>
  <si>
    <t>Powell, Jr</t>
  </si>
  <si>
    <t>Rob</t>
  </si>
  <si>
    <t>Rastatter</t>
  </si>
  <si>
    <t>Roberta</t>
  </si>
  <si>
    <t>323-1554</t>
  </si>
  <si>
    <t>293-1510</t>
  </si>
  <si>
    <t>Reed</t>
  </si>
  <si>
    <t>Donald</t>
  </si>
  <si>
    <t>Rico</t>
  </si>
  <si>
    <t>Riley</t>
  </si>
  <si>
    <t>807-1754</t>
  </si>
  <si>
    <t>446-6960</t>
  </si>
  <si>
    <t>889-4791</t>
  </si>
  <si>
    <t>Robbeloth</t>
  </si>
  <si>
    <t>574-8226</t>
  </si>
  <si>
    <t>Robinson</t>
  </si>
  <si>
    <t>Joseph</t>
  </si>
  <si>
    <t>790-3253</t>
  </si>
  <si>
    <t>410-0303</t>
  </si>
  <si>
    <t>azasaump1@aol.com</t>
  </si>
  <si>
    <t>Sandin</t>
  </si>
  <si>
    <t>Tim</t>
  </si>
  <si>
    <t>Oro Valley</t>
  </si>
  <si>
    <t>Schultz</t>
  </si>
  <si>
    <t>Richard</t>
  </si>
  <si>
    <t>Shindler</t>
  </si>
  <si>
    <t>Herb</t>
  </si>
  <si>
    <t>790-0023</t>
  </si>
  <si>
    <t>Smith</t>
  </si>
  <si>
    <t>Hank</t>
  </si>
  <si>
    <t>624-2732</t>
  </si>
  <si>
    <t>Stone</t>
  </si>
  <si>
    <t>Jim</t>
  </si>
  <si>
    <t>615-1987</t>
  </si>
  <si>
    <t>Tullgren</t>
  </si>
  <si>
    <t>Roy</t>
  </si>
  <si>
    <t>744-5308</t>
  </si>
  <si>
    <t>Walter</t>
  </si>
  <si>
    <t>Ken</t>
  </si>
  <si>
    <t>721-4712</t>
  </si>
  <si>
    <t>410-7402</t>
  </si>
  <si>
    <t>Wilson</t>
  </si>
  <si>
    <t>Worden</t>
  </si>
  <si>
    <t>Boger</t>
  </si>
  <si>
    <t>Jeff</t>
  </si>
  <si>
    <t>Morton</t>
  </si>
  <si>
    <t>Dennis</t>
  </si>
  <si>
    <t>Obenauf</t>
  </si>
  <si>
    <t>794-5466</t>
  </si>
  <si>
    <t>7775 E. Rooner Dr.</t>
  </si>
  <si>
    <t>514-9199</t>
  </si>
  <si>
    <t>932-5946</t>
  </si>
  <si>
    <t>670-1447</t>
  </si>
  <si>
    <t>228-5744</t>
  </si>
  <si>
    <t>219 W. 29th St.</t>
  </si>
  <si>
    <t>930-8578</t>
  </si>
  <si>
    <t>722-4951</t>
  </si>
  <si>
    <t>Barlett</t>
  </si>
  <si>
    <t>11861 E.Calle de Coronado</t>
  </si>
  <si>
    <t>749-1398</t>
  </si>
  <si>
    <t>663-6872</t>
  </si>
  <si>
    <t>446-8649</t>
  </si>
  <si>
    <t>8802 E.6th St.</t>
  </si>
  <si>
    <t>296-0826</t>
  </si>
  <si>
    <t>Stueck</t>
  </si>
  <si>
    <t>Kurt</t>
  </si>
  <si>
    <t>744-2967</t>
  </si>
  <si>
    <t>Dan</t>
  </si>
  <si>
    <t>664-0427</t>
  </si>
  <si>
    <t xml:space="preserve"> </t>
  </si>
  <si>
    <t>Gastellum</t>
  </si>
  <si>
    <t>Jerry</t>
  </si>
  <si>
    <t>Rafail</t>
  </si>
  <si>
    <t>PO Box 44316</t>
  </si>
  <si>
    <t>Spearman</t>
  </si>
  <si>
    <t>Bob</t>
  </si>
  <si>
    <t>8724 N. Lacerta</t>
  </si>
  <si>
    <t>878-9649</t>
  </si>
  <si>
    <t>San Manuel</t>
  </si>
  <si>
    <t>superump1@aol.com</t>
  </si>
  <si>
    <t>White</t>
  </si>
  <si>
    <t>584-8299</t>
  </si>
  <si>
    <t>228-9291</t>
  </si>
  <si>
    <t>663-0361</t>
  </si>
  <si>
    <t>ih806d@yahoo.com</t>
  </si>
  <si>
    <t>446-2419</t>
  </si>
  <si>
    <t>742-7900</t>
  </si>
  <si>
    <t>2525 N. Los Altos #143</t>
  </si>
  <si>
    <t>John E.</t>
  </si>
  <si>
    <t>umpire0333@aol.com</t>
  </si>
  <si>
    <t>888-6679f</t>
  </si>
  <si>
    <t>205-4211</t>
  </si>
  <si>
    <t xml:space="preserve">    Bart Henkle  Phone:  818-2919      Fax:  818-1705      aiaa1commish@aol.com</t>
  </si>
  <si>
    <t>FKDeafie@aol.com</t>
  </si>
  <si>
    <t>MLW32@worldnet.att.net</t>
  </si>
  <si>
    <t>umpnwilly@hotmail.com</t>
  </si>
  <si>
    <t xml:space="preserve">     AIA  7007 N. 18th Street  Phoenix  AZ  85020 </t>
  </si>
  <si>
    <t>602-385-3810</t>
  </si>
  <si>
    <t>mikedablue@aol.com</t>
  </si>
  <si>
    <t>913 Christmas Tree Lane</t>
  </si>
  <si>
    <t>Pearce</t>
  </si>
  <si>
    <t>826-1539</t>
  </si>
  <si>
    <t>384-5311</t>
  </si>
  <si>
    <t>349-3732</t>
  </si>
  <si>
    <t>Leonard</t>
  </si>
  <si>
    <t>240 E. Laguna</t>
  </si>
  <si>
    <t>2730 N. Norris</t>
  </si>
  <si>
    <t>5951 N. Dhein Place</t>
  </si>
  <si>
    <t>4644 E. Malvern</t>
  </si>
  <si>
    <t>37234 S. Desert Star Dr</t>
  </si>
  <si>
    <t>2334 E. Oregon</t>
  </si>
  <si>
    <t>9422 E. Lorain Pl</t>
  </si>
  <si>
    <t>529 E. 4th St</t>
  </si>
  <si>
    <t>801 W. Baffin Dr</t>
  </si>
  <si>
    <t>9229 E. LaPalma Dr</t>
  </si>
  <si>
    <t>7471 E. Nicaragua</t>
  </si>
  <si>
    <t>6994 E. Lurlene</t>
  </si>
  <si>
    <t>2305 N. 2nd Ave</t>
  </si>
  <si>
    <t>3737 W. Cromwell</t>
  </si>
  <si>
    <t>3644 N. Tuttle Ave</t>
  </si>
  <si>
    <t>888-3543</t>
  </si>
  <si>
    <t>247-1255</t>
  </si>
  <si>
    <t>catsrico@cs.com</t>
  </si>
  <si>
    <t>12549 N. La Cholla</t>
  </si>
  <si>
    <t>4564 W. Annabelle St.</t>
  </si>
  <si>
    <t>744-1995</t>
  </si>
  <si>
    <t>225-4113</t>
  </si>
  <si>
    <t>Salvato</t>
  </si>
  <si>
    <t>Jackson</t>
  </si>
  <si>
    <t>664-0695</t>
  </si>
  <si>
    <t>timothy.jackson@dm.af.mil</t>
  </si>
  <si>
    <t>Acuna</t>
  </si>
  <si>
    <t>jaydo@mindspring.com</t>
  </si>
  <si>
    <t>Nelson</t>
  </si>
  <si>
    <t>Diane</t>
  </si>
  <si>
    <t>7548 E. Wesley Pl</t>
  </si>
  <si>
    <t>885-7937</t>
  </si>
  <si>
    <t>360-5853</t>
  </si>
  <si>
    <t>dentucson@aol.com</t>
  </si>
  <si>
    <t>Funair</t>
  </si>
  <si>
    <t>Mark</t>
  </si>
  <si>
    <t>544-0408</t>
  </si>
  <si>
    <t>822-2602</t>
  </si>
  <si>
    <t>Dalton</t>
  </si>
  <si>
    <t>6820 S. Van Buren</t>
  </si>
  <si>
    <t>574-1723</t>
  </si>
  <si>
    <t>818-9639</t>
  </si>
  <si>
    <t>225-4109</t>
  </si>
  <si>
    <t>1953 W. San Juan Trail</t>
  </si>
  <si>
    <t>884-9901</t>
  </si>
  <si>
    <t>flanoles@aol.com</t>
  </si>
  <si>
    <t>Romero</t>
  </si>
  <si>
    <t>906-6109</t>
  </si>
  <si>
    <t>rjs0413@aol.com</t>
  </si>
  <si>
    <t>928 Third Ave</t>
  </si>
  <si>
    <t>520-385-2062</t>
  </si>
  <si>
    <t>232-7900</t>
  </si>
  <si>
    <t>Attendance</t>
  </si>
  <si>
    <t>232-6600</t>
  </si>
  <si>
    <t>5019 E. Julia St.</t>
  </si>
  <si>
    <t>293-1510x0</t>
  </si>
  <si>
    <t>1865 E. Calle Grandiosa</t>
  </si>
  <si>
    <t>dbarlett3@cox.net</t>
  </si>
  <si>
    <t>744-7756</t>
  </si>
  <si>
    <t>419-8291</t>
  </si>
  <si>
    <t>Riviera</t>
  </si>
  <si>
    <t>1-800-842-4681; ask for home phone</t>
  </si>
  <si>
    <t>jerry.gastellum@tusd.k12.az.us</t>
  </si>
  <si>
    <t>740-1501</t>
  </si>
  <si>
    <t>umpiref@hotmail.com</t>
  </si>
  <si>
    <t>629-9080</t>
  </si>
  <si>
    <t>225-2900</t>
  </si>
  <si>
    <t>Shelt</t>
  </si>
  <si>
    <t>790 W. Annandale Way</t>
  </si>
  <si>
    <t>742-1666</t>
  </si>
  <si>
    <t>878-1141</t>
  </si>
  <si>
    <t>C 247-2184</t>
  </si>
  <si>
    <t>lprobbel@msn.com</t>
  </si>
  <si>
    <t>franks@casaschurch.org</t>
  </si>
  <si>
    <t>McLee</t>
  </si>
  <si>
    <t>Guy</t>
  </si>
  <si>
    <t>663-1959</t>
  </si>
  <si>
    <t>663-1270</t>
  </si>
  <si>
    <t>818-2919</t>
  </si>
  <si>
    <t>C 850-9109</t>
  </si>
  <si>
    <t>2101 E. Honeysuckle St.</t>
  </si>
  <si>
    <t>Tellez</t>
  </si>
  <si>
    <t>Cisco</t>
  </si>
  <si>
    <t>30012 E. Amber Sunrise</t>
  </si>
  <si>
    <t>Marana</t>
  </si>
  <si>
    <t>682-0705</t>
  </si>
  <si>
    <t>C 444-6858</t>
  </si>
  <si>
    <t>4720 S. Camino Paso Doble</t>
  </si>
  <si>
    <t>889-6855</t>
  </si>
  <si>
    <t>877-6204</t>
  </si>
  <si>
    <t>Downing</t>
  </si>
  <si>
    <t>Bernard</t>
  </si>
  <si>
    <t>3900 W. Orion St</t>
  </si>
  <si>
    <t>877-3526</t>
  </si>
  <si>
    <t>C 401-1374</t>
  </si>
  <si>
    <t>bernie@gci-net.com</t>
  </si>
  <si>
    <t>Gary</t>
  </si>
  <si>
    <t>knstnews@hotmail.com</t>
  </si>
  <si>
    <t>dalelopez@webtv.net</t>
  </si>
  <si>
    <t>331-0231</t>
  </si>
  <si>
    <t>C 955-1087</t>
  </si>
  <si>
    <t>roy@grmtucson.com</t>
  </si>
  <si>
    <t>C 907-2711</t>
  </si>
  <si>
    <t>237-4487</t>
  </si>
  <si>
    <t>3220 W. Ina Rd #8101</t>
  </si>
  <si>
    <t>531-1843</t>
  </si>
  <si>
    <t>dunespier61@msn.com</t>
  </si>
  <si>
    <t>March</t>
  </si>
  <si>
    <t>Chris</t>
  </si>
  <si>
    <t>11280 N. Flat Granite</t>
  </si>
  <si>
    <t>797-1245</t>
  </si>
  <si>
    <t>C 730-5707</t>
  </si>
  <si>
    <t>3500 W. Orange Grove #11103</t>
  </si>
  <si>
    <t>Chacon</t>
  </si>
  <si>
    <t>Al</t>
  </si>
  <si>
    <t>3000 W. Bayleaf Dr</t>
  </si>
  <si>
    <t>742-2682</t>
  </si>
  <si>
    <t>Islas</t>
  </si>
  <si>
    <t>Fernando</t>
  </si>
  <si>
    <t>750 W. Hughes St</t>
  </si>
  <si>
    <t>Nogales</t>
  </si>
  <si>
    <t>520-287-5093</t>
  </si>
  <si>
    <t>520-980-0566 (son's cell)</t>
  </si>
  <si>
    <t>Hall</t>
  </si>
  <si>
    <t>Marlon "D.D."</t>
  </si>
  <si>
    <t>8062 E. Hayne St</t>
  </si>
  <si>
    <t>C 891-1836</t>
  </si>
  <si>
    <t>520-459-7791</t>
  </si>
  <si>
    <t>C 349-9291 (wife)</t>
  </si>
  <si>
    <t>881-4081</t>
  </si>
  <si>
    <t>293-0440</t>
  </si>
  <si>
    <t>540-0519</t>
  </si>
  <si>
    <t>9146 Sugar Sumac St</t>
  </si>
  <si>
    <t>228-5928</t>
  </si>
  <si>
    <t>C 360-2473</t>
  </si>
  <si>
    <t>740-2957</t>
  </si>
  <si>
    <t>C 405-5573</t>
  </si>
  <si>
    <t>gamac@bigfoot.com</t>
  </si>
  <si>
    <t>762-2400</t>
  </si>
  <si>
    <t>C 405-3334</t>
  </si>
  <si>
    <t>C 271-2363</t>
  </si>
  <si>
    <t>kenneth.white@dm.af.mil</t>
  </si>
  <si>
    <t>C 977-7480</t>
  </si>
  <si>
    <t>Gherna</t>
  </si>
  <si>
    <t>Gilbert</t>
  </si>
  <si>
    <t>P.O. Box 85011</t>
  </si>
  <si>
    <t>390-1288</t>
  </si>
  <si>
    <t>623-4301</t>
  </si>
  <si>
    <t>C 390-1288</t>
  </si>
  <si>
    <t>410-9348</t>
  </si>
  <si>
    <t>ggherna1@ci.tucson.az.us</t>
  </si>
  <si>
    <t>donaldrileyray@aol.com</t>
  </si>
  <si>
    <t>8954 N. Agate Pl</t>
  </si>
  <si>
    <t>573-8365 ask for operations</t>
  </si>
  <si>
    <t>5441 N. Swan Rd #910</t>
  </si>
  <si>
    <t>529-2887</t>
  </si>
  <si>
    <t>884-8232x106</t>
  </si>
  <si>
    <t>631-8573</t>
  </si>
  <si>
    <t>jaamsLtd@hotmail.com</t>
  </si>
  <si>
    <t>Scott</t>
  </si>
  <si>
    <t>7332 E. Stella Rd</t>
  </si>
  <si>
    <t>571-2015</t>
  </si>
  <si>
    <t>Lovett</t>
  </si>
  <si>
    <t>P.O. Box 19077</t>
  </si>
  <si>
    <t>574-3632</t>
  </si>
  <si>
    <t>794-5207</t>
  </si>
  <si>
    <t>566-0323</t>
  </si>
  <si>
    <t>glovett@raytheon.com</t>
  </si>
  <si>
    <t>5841 S. Fair Oaks Ave</t>
  </si>
  <si>
    <t>574-2873</t>
  </si>
  <si>
    <t>C 237-7859</t>
  </si>
  <si>
    <t>Romano</t>
  </si>
  <si>
    <t>38759 S. Starwood Dr</t>
  </si>
  <si>
    <t>818-0498</t>
  </si>
  <si>
    <t>mongoliamr@aol.com</t>
  </si>
  <si>
    <t>C 940-2492</t>
  </si>
  <si>
    <t>520-544-1928</t>
  </si>
  <si>
    <t>C 520-403-3493</t>
  </si>
  <si>
    <t>C 907-4258</t>
  </si>
  <si>
    <t>2941 W. Lotus Blossom Ct</t>
  </si>
  <si>
    <t>481-5522</t>
  </si>
  <si>
    <t>wcassarino@parks.co.pima.az.us</t>
  </si>
  <si>
    <t>az3birds@aol.com</t>
  </si>
  <si>
    <t>Maness</t>
  </si>
  <si>
    <t>320 W. Rolling Hills St</t>
  </si>
  <si>
    <t>520-531-1975</t>
  </si>
  <si>
    <t>520-356-4270</t>
  </si>
  <si>
    <t>C 520-591-0413</t>
  </si>
  <si>
    <t>patdanmaness@netzero.com</t>
  </si>
  <si>
    <t>617 S. Sherwood Village</t>
  </si>
  <si>
    <t>C 419-1075</t>
  </si>
  <si>
    <t>247-4286</t>
  </si>
  <si>
    <t>877-6000</t>
  </si>
  <si>
    <t>8451 S. Via del Arriero</t>
  </si>
  <si>
    <t>228-1506</t>
  </si>
  <si>
    <t>C 275-1074</t>
  </si>
  <si>
    <t>617-9568</t>
  </si>
  <si>
    <t>C 404-5030</t>
  </si>
  <si>
    <t>Bequette</t>
  </si>
  <si>
    <t>7002 W. Bopp Rd</t>
  </si>
  <si>
    <t>578-0016</t>
  </si>
  <si>
    <t>295-6624</t>
  </si>
  <si>
    <t>C 295-6624</t>
  </si>
  <si>
    <t>566-7728</t>
  </si>
  <si>
    <t>jeffrey.bequette@earthlink.net</t>
  </si>
  <si>
    <t>Delgado</t>
  </si>
  <si>
    <t>Ralph</t>
  </si>
  <si>
    <t>7879 E. Rhiannon Dr</t>
  </si>
  <si>
    <t>514-8169</t>
  </si>
  <si>
    <t>295-6104</t>
  </si>
  <si>
    <t>C 404-0035</t>
  </si>
  <si>
    <t>748-7405 fax</t>
  </si>
  <si>
    <t>C 991-3494</t>
  </si>
  <si>
    <t>1250 W. Garnette St</t>
  </si>
  <si>
    <t>690-9500</t>
  </si>
  <si>
    <t>C 256-3311</t>
  </si>
  <si>
    <t>744-01113 fax</t>
  </si>
  <si>
    <t>Ballard</t>
  </si>
  <si>
    <t>Terry</t>
  </si>
  <si>
    <t>P.O. Box 240</t>
  </si>
  <si>
    <t>Willcox</t>
  </si>
  <si>
    <t>520-384-9134</t>
  </si>
  <si>
    <t>520-384-4673</t>
  </si>
  <si>
    <t>C 480-620-9134</t>
  </si>
  <si>
    <t>LDheath1@aol.com</t>
  </si>
  <si>
    <t>antwan.beaden-leach@customs.treas.gov</t>
  </si>
  <si>
    <t>1022S S. Rainbow Meadow Dr</t>
  </si>
  <si>
    <t>9631 E. Watson Dr</t>
  </si>
  <si>
    <t>3095 S. Foster Dr</t>
  </si>
  <si>
    <t>7942 S. Sunrise Meadow Dr</t>
  </si>
  <si>
    <t>933 N. 7th Ave</t>
  </si>
  <si>
    <t>38009 S. Skyline Dr</t>
  </si>
  <si>
    <t>7301 N. Oldfather Rd</t>
  </si>
  <si>
    <t>1=present</t>
  </si>
  <si>
    <t>0=excused</t>
  </si>
  <si>
    <t>2000+</t>
  </si>
  <si>
    <t>updated</t>
  </si>
  <si>
    <t>blump46@juno.com</t>
  </si>
  <si>
    <t>rareed57@aol.com</t>
  </si>
  <si>
    <t>TB8311@vtc.net</t>
  </si>
  <si>
    <t>Alexander</t>
  </si>
  <si>
    <t>billalexa76@yahoo.com</t>
  </si>
  <si>
    <t>720-4781</t>
  </si>
  <si>
    <t>720-4663</t>
  </si>
  <si>
    <t>586-4817</t>
  </si>
  <si>
    <t>St. David</t>
  </si>
  <si>
    <t>P.O. Box 503</t>
  </si>
  <si>
    <t>salad_green@yahoo.com</t>
  </si>
  <si>
    <t>York</t>
  </si>
  <si>
    <t>Jody</t>
  </si>
  <si>
    <t>720-4122</t>
  </si>
  <si>
    <t>jodsplace@yahoo.com</t>
  </si>
  <si>
    <t>arrome1234@aol.com</t>
  </si>
  <si>
    <t>PatriotsSacredHonor@msn.com</t>
  </si>
  <si>
    <t>540 E. Vail Ln</t>
  </si>
  <si>
    <t>Paid</t>
  </si>
  <si>
    <t>Dues?</t>
  </si>
  <si>
    <t>Sagi</t>
  </si>
  <si>
    <t>4818 S. Mountain Ave</t>
  </si>
  <si>
    <t>790-7812</t>
  </si>
  <si>
    <t>745-5802x168</t>
  </si>
  <si>
    <t>azump1@yahoo.com</t>
  </si>
  <si>
    <t>810 S. Kolb #2</t>
  </si>
  <si>
    <t>294-0233</t>
  </si>
  <si>
    <t>884-1707</t>
  </si>
  <si>
    <t>&lt;--TOTALS</t>
  </si>
  <si>
    <t>Brown</t>
  </si>
  <si>
    <t>1304 E. Copper St</t>
  </si>
  <si>
    <t>400-4448</t>
  </si>
  <si>
    <t>626-3817</t>
  </si>
  <si>
    <t>gilbertb@email.arizona.edu</t>
  </si>
  <si>
    <t>324-1237</t>
  </si>
  <si>
    <t>clinic</t>
  </si>
  <si>
    <t>Padilla</t>
  </si>
  <si>
    <t>Morris</t>
  </si>
  <si>
    <t>9850 E Bennet Dr</t>
  </si>
  <si>
    <t>747-3321</t>
  </si>
  <si>
    <t>228-6810</t>
  </si>
  <si>
    <t>C 404-5975</t>
  </si>
  <si>
    <t>joe.morris@dm.af.mil</t>
  </si>
  <si>
    <t>Antonio</t>
  </si>
  <si>
    <t>1-800-549-9991 FGouby@tmail.com</t>
  </si>
  <si>
    <t>Fax:  602-385-3780</t>
  </si>
  <si>
    <t>721-6320</t>
  </si>
  <si>
    <t>dedeKLKD@msn.com</t>
  </si>
  <si>
    <t>scrimmages:</t>
  </si>
  <si>
    <t>a</t>
  </si>
  <si>
    <t>Flowing Wells 2/19</t>
  </si>
  <si>
    <t>Catalina 2/19</t>
  </si>
  <si>
    <t>Nogales 2/20</t>
  </si>
  <si>
    <t>CDO 2/21</t>
  </si>
  <si>
    <t>Cholla 2/22</t>
  </si>
  <si>
    <t>Mt View 2/22</t>
  </si>
  <si>
    <t>Catalina Foothills 2/24</t>
  </si>
  <si>
    <t>Sahuaro 2/24</t>
  </si>
  <si>
    <t>Pusch Ridge 2/26</t>
  </si>
  <si>
    <t>San Manuel 3/01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</si>
  <si>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</si>
  <si>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</si>
  <si>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</si>
  <si>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</si>
  <si>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</si>
  <si>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</si>
  <si>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</si>
  <si>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</si>
  <si>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</si>
  <si>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a,d</t>
  </si>
  <si>
    <t>k</t>
  </si>
  <si>
    <t>excused</t>
  </si>
  <si>
    <t>framp44@msn.com</t>
  </si>
  <si>
    <t>LYSELYS@aol.com</t>
  </si>
  <si>
    <t>scrim</t>
  </si>
  <si>
    <t>a,d,e,g</t>
  </si>
  <si>
    <t>a,g</t>
  </si>
  <si>
    <t>Ainza</t>
  </si>
  <si>
    <t>Octavio</t>
  </si>
  <si>
    <t>P.O. Box 6062</t>
  </si>
  <si>
    <t>520-841-0671</t>
  </si>
  <si>
    <t>6710 E. Golf Links Rd Apt. 1009</t>
  </si>
  <si>
    <t>747-3331</t>
  </si>
  <si>
    <t>228-8994</t>
  </si>
  <si>
    <t>2154 W. Golden Hills</t>
  </si>
  <si>
    <t>624-1483</t>
  </si>
  <si>
    <t>padilla33@uswest.net</t>
  </si>
  <si>
    <t>Association Web Site:  http://www.LPL.arizona.edu/~umpire/softball/aiasoftball.html</t>
  </si>
  <si>
    <t>272-1227</t>
  </si>
  <si>
    <t>robbiep85733@yahoo.com</t>
  </si>
  <si>
    <t>991-1417</t>
  </si>
  <si>
    <t>azbowhuntr@aol.com</t>
  </si>
  <si>
    <t>Test</t>
  </si>
  <si>
    <t>Score</t>
  </si>
  <si>
    <t>Class</t>
  </si>
  <si>
    <t>C 850-8345</t>
  </si>
  <si>
    <t>744-3222x205</t>
  </si>
  <si>
    <t>tcarle@comcast.net</t>
  </si>
  <si>
    <t>3757 E. Marshall Gulch Pl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</si>
</sst>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"/>
    <numFmt numFmtId="171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Alleycat ICG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5" fillId="0" borderId="0" xfId="16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5" fillId="0" borderId="0" xfId="16" applyNumberFormat="1" applyFont="1" applyFill="1" applyAlignment="1">
      <alignment horizontal="left"/>
    </xf>
    <xf numFmtId="0" fontId="5" fillId="0" borderId="0" xfId="16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 horizontal="right"/>
    </xf>
    <xf numFmtId="0" fontId="5" fillId="0" borderId="0" xfId="16" applyNumberForma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ump1@aol.com" TargetMode="External" /><Relationship Id="rId2" Type="http://schemas.openxmlformats.org/officeDocument/2006/relationships/hyperlink" Target="mailto:ih806d@yahoo.com" TargetMode="External" /><Relationship Id="rId3" Type="http://schemas.openxmlformats.org/officeDocument/2006/relationships/hyperlink" Target="mailto:tcarle@comcast.net" TargetMode="External" /><Relationship Id="rId4" Type="http://schemas.openxmlformats.org/officeDocument/2006/relationships/hyperlink" Target="mailto:umpire0333@aol.com" TargetMode="External" /><Relationship Id="rId5" Type="http://schemas.openxmlformats.org/officeDocument/2006/relationships/hyperlink" Target="mailto:ssborozan@aol.com" TargetMode="External" /><Relationship Id="rId6" Type="http://schemas.openxmlformats.org/officeDocument/2006/relationships/hyperlink" Target="mailto:umpiref@hotmail.com" TargetMode="External" /><Relationship Id="rId7" Type="http://schemas.openxmlformats.org/officeDocument/2006/relationships/hyperlink" Target="mailto:galvez@theriver.com" TargetMode="External" /><Relationship Id="rId8" Type="http://schemas.openxmlformats.org/officeDocument/2006/relationships/hyperlink" Target="mailto:FKDeafie@aol.com" TargetMode="External" /><Relationship Id="rId9" Type="http://schemas.openxmlformats.org/officeDocument/2006/relationships/hyperlink" Target="mailto:bnhenkle@aol.com" TargetMode="External" /><Relationship Id="rId10" Type="http://schemas.openxmlformats.org/officeDocument/2006/relationships/hyperlink" Target="mailto:stretchup@aol.com" TargetMode="External" /><Relationship Id="rId11" Type="http://schemas.openxmlformats.org/officeDocument/2006/relationships/hyperlink" Target="mailto:umpire@LPL.arizona.edu" TargetMode="External" /><Relationship Id="rId12" Type="http://schemas.openxmlformats.org/officeDocument/2006/relationships/hyperlink" Target="mailto:jaydo@primenet.com" TargetMode="External" /><Relationship Id="rId13" Type="http://schemas.openxmlformats.org/officeDocument/2006/relationships/hyperlink" Target="mailto:Fanoles@aol.com" TargetMode="External" /><Relationship Id="rId14" Type="http://schemas.openxmlformats.org/officeDocument/2006/relationships/hyperlink" Target="mailto:umpnwilly@hotmail.com" TargetMode="External" /><Relationship Id="rId15" Type="http://schemas.openxmlformats.org/officeDocument/2006/relationships/hyperlink" Target="mailto:MLW32@worldnet.att.net" TargetMode="External" /><Relationship Id="rId16" Type="http://schemas.openxmlformats.org/officeDocument/2006/relationships/hyperlink" Target="mailto:mikedablue@aol.com" TargetMode="External" /><Relationship Id="rId17" Type="http://schemas.openxmlformats.org/officeDocument/2006/relationships/hyperlink" Target="mailto:dentucson@aol.com" TargetMode="External" /><Relationship Id="rId18" Type="http://schemas.openxmlformats.org/officeDocument/2006/relationships/hyperlink" Target="mailto:catsrico@cs.com" TargetMode="External" /><Relationship Id="rId19" Type="http://schemas.openxmlformats.org/officeDocument/2006/relationships/hyperlink" Target="mailto:lprobbel@msn.com" TargetMode="External" /><Relationship Id="rId20" Type="http://schemas.openxmlformats.org/officeDocument/2006/relationships/hyperlink" Target="mailto:rjs0413@aol.com" TargetMode="External" /><Relationship Id="rId21" Type="http://schemas.openxmlformats.org/officeDocument/2006/relationships/hyperlink" Target="mailto:dbarlett3@cox.net" TargetMode="External" /><Relationship Id="rId22" Type="http://schemas.openxmlformats.org/officeDocument/2006/relationships/hyperlink" Target="mailto:jerry.gastellum@tusd.k12.az.us" TargetMode="External" /><Relationship Id="rId23" Type="http://schemas.openxmlformats.org/officeDocument/2006/relationships/hyperlink" Target="mailto:ldheath1@aol.com" TargetMode="External" /><Relationship Id="rId24" Type="http://schemas.openxmlformats.org/officeDocument/2006/relationships/hyperlink" Target="mailto:timothy.jackson@dm.af.mil" TargetMode="External" /><Relationship Id="rId25" Type="http://schemas.openxmlformats.org/officeDocument/2006/relationships/hyperlink" Target="mailto:franks@casaschurch.org" TargetMode="External" /><Relationship Id="rId26" Type="http://schemas.openxmlformats.org/officeDocument/2006/relationships/hyperlink" Target="mailto:rareed57@aol.com" TargetMode="External" /><Relationship Id="rId27" Type="http://schemas.openxmlformats.org/officeDocument/2006/relationships/hyperlink" Target="mailto:billalexa76@yahoo.com" TargetMode="External" /><Relationship Id="rId28" Type="http://schemas.openxmlformats.org/officeDocument/2006/relationships/hyperlink" Target="mailto:salad_green@yahoo.com" TargetMode="External" /><Relationship Id="rId29" Type="http://schemas.openxmlformats.org/officeDocument/2006/relationships/hyperlink" Target="mailto:jodsplace@yahoo.com" TargetMode="External" /><Relationship Id="rId30" Type="http://schemas.openxmlformats.org/officeDocument/2006/relationships/hyperlink" Target="mailto:arrome1234@aol.com" TargetMode="External" /><Relationship Id="rId31" Type="http://schemas.openxmlformats.org/officeDocument/2006/relationships/hyperlink" Target="mailto:PatriotsSacredHonor@msn.com" TargetMode="External" /><Relationship Id="rId32" Type="http://schemas.openxmlformats.org/officeDocument/2006/relationships/hyperlink" Target="mailto:azump1@yahoo.com" TargetMode="External" /><Relationship Id="rId33" Type="http://schemas.openxmlformats.org/officeDocument/2006/relationships/hyperlink" Target="mailto:gilbertb@email.arizona.edu" TargetMode="External" /><Relationship Id="rId34" Type="http://schemas.openxmlformats.org/officeDocument/2006/relationships/hyperlink" Target="mailto:joe.morris@dm.af.mil" TargetMode="External" /><Relationship Id="rId35" Type="http://schemas.openxmlformats.org/officeDocument/2006/relationships/hyperlink" Target="mailto:azasaump1@aol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showOutlineSymbols="0" zoomScale="75" zoomScaleNormal="75" workbookViewId="0" topLeftCell="Q1">
      <pane ySplit="1275" topLeftCell="BM1" activePane="bottomLeft" state="split"/>
      <selection pane="topLeft" activeCell="M4" sqref="M4"/>
      <selection pane="bottomLeft" activeCell="S45" sqref="S45:V45"/>
    </sheetView>
  </sheetViews>
  <sheetFormatPr defaultColWidth="8.88671875" defaultRowHeight="15"/>
  <cols>
    <col min="1" max="1" width="5.99609375" style="45" bestFit="1" customWidth="1"/>
    <col min="2" max="2" width="5.99609375" style="45" customWidth="1"/>
    <col min="3" max="3" width="6.4453125" style="45" customWidth="1"/>
    <col min="4" max="4" width="6.4453125" style="46" customWidth="1"/>
    <col min="5" max="5" width="5.77734375" style="46" customWidth="1"/>
    <col min="6" max="8" width="6.4453125" style="46" customWidth="1"/>
    <col min="9" max="10" width="6.88671875" style="46" bestFit="1" customWidth="1"/>
    <col min="11" max="13" width="6.88671875" style="46" customWidth="1"/>
    <col min="14" max="14" width="6.99609375" style="49" customWidth="1"/>
    <col min="15" max="15" width="5.88671875" style="49" customWidth="1"/>
    <col min="16" max="16" width="5.77734375" style="49" bestFit="1" customWidth="1"/>
    <col min="17" max="17" width="11.77734375" style="50" bestFit="1" customWidth="1"/>
    <col min="18" max="18" width="11.77734375" style="50" customWidth="1"/>
    <col min="19" max="19" width="31.5546875" style="45" bestFit="1" customWidth="1"/>
    <col min="20" max="20" width="11.21484375" style="45" bestFit="1" customWidth="1"/>
    <col min="21" max="21" width="7.6640625" style="46" bestFit="1" customWidth="1"/>
    <col min="22" max="22" width="14.5546875" style="47" bestFit="1" customWidth="1"/>
    <col min="23" max="23" width="17.10546875" style="47" customWidth="1"/>
    <col min="24" max="24" width="16.99609375" style="47" customWidth="1"/>
    <col min="25" max="25" width="16.88671875" style="47" customWidth="1"/>
    <col min="26" max="26" width="40.21484375" style="48" bestFit="1" customWidth="1"/>
    <col min="27" max="16384" width="9.6640625" style="0" customWidth="1"/>
  </cols>
  <sheetData>
    <row r="1" spans="1:27" ht="15.7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3</v>
      </c>
      <c r="O1" s="7"/>
      <c r="P1" s="7"/>
      <c r="Q1" s="8"/>
      <c r="R1" s="9" t="s">
        <v>176</v>
      </c>
      <c r="S1" s="10"/>
      <c r="T1" s="11"/>
      <c r="U1" s="12"/>
      <c r="V1" s="13"/>
      <c r="W1" s="13"/>
      <c r="X1" s="13"/>
      <c r="Y1" s="14"/>
      <c r="Z1" s="15" t="s">
        <v>153</v>
      </c>
      <c r="AA1" s="4"/>
    </row>
    <row r="2" spans="1:27" ht="15">
      <c r="A2" s="16" t="s">
        <v>444</v>
      </c>
      <c r="B2" s="16" t="s">
        <v>518</v>
      </c>
      <c r="C2" s="16" t="s">
        <v>241</v>
      </c>
      <c r="D2" s="12"/>
      <c r="E2" s="12"/>
      <c r="F2" s="12"/>
      <c r="G2" s="12" t="s">
        <v>461</v>
      </c>
      <c r="H2" s="12"/>
      <c r="I2" s="12"/>
      <c r="J2" s="12"/>
      <c r="K2" s="12"/>
      <c r="L2" s="12"/>
      <c r="M2" s="12"/>
      <c r="N2" s="17" t="s">
        <v>425</v>
      </c>
      <c r="O2" s="17"/>
      <c r="P2" s="17"/>
      <c r="Q2" s="16"/>
      <c r="R2" s="9" t="s">
        <v>180</v>
      </c>
      <c r="S2" s="16"/>
      <c r="T2" s="16"/>
      <c r="U2" s="16" t="s">
        <v>0</v>
      </c>
      <c r="V2" s="13" t="s">
        <v>181</v>
      </c>
      <c r="W2" s="9" t="s">
        <v>471</v>
      </c>
      <c r="X2" s="16"/>
      <c r="Y2" s="16"/>
      <c r="Z2" s="9"/>
      <c r="AA2" s="4"/>
    </row>
    <row r="3" spans="1:256" ht="15.75">
      <c r="A3" s="16" t="s">
        <v>445</v>
      </c>
      <c r="B3" s="16" t="s">
        <v>519</v>
      </c>
      <c r="C3" s="18">
        <v>37634</v>
      </c>
      <c r="D3" s="19">
        <v>37648</v>
      </c>
      <c r="E3" s="19">
        <v>37655</v>
      </c>
      <c r="F3" s="19">
        <v>37662</v>
      </c>
      <c r="G3" s="19">
        <v>37669</v>
      </c>
      <c r="H3" s="19">
        <v>37683</v>
      </c>
      <c r="I3" s="19">
        <v>37697</v>
      </c>
      <c r="J3" s="19">
        <v>37704</v>
      </c>
      <c r="K3" s="19">
        <v>37711</v>
      </c>
      <c r="L3" s="19">
        <v>37725</v>
      </c>
      <c r="M3" s="19">
        <v>37739</v>
      </c>
      <c r="N3" s="20" t="s">
        <v>424</v>
      </c>
      <c r="O3" s="20" t="s">
        <v>500</v>
      </c>
      <c r="P3" s="20" t="s">
        <v>520</v>
      </c>
      <c r="Q3" s="21" t="s">
        <v>1</v>
      </c>
      <c r="R3" s="21" t="s">
        <v>2</v>
      </c>
      <c r="S3" s="1" t="s">
        <v>3</v>
      </c>
      <c r="T3" s="1" t="s">
        <v>4</v>
      </c>
      <c r="U3" s="22" t="s">
        <v>5</v>
      </c>
      <c r="V3" s="22" t="s">
        <v>6</v>
      </c>
      <c r="W3" s="22" t="s">
        <v>7</v>
      </c>
      <c r="X3" s="22" t="s">
        <v>8</v>
      </c>
      <c r="Y3" s="22" t="s">
        <v>9</v>
      </c>
      <c r="Z3" s="21" t="s">
        <v>10</v>
      </c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6" ht="15">
      <c r="A4" s="23">
        <v>5</v>
      </c>
      <c r="B4" s="23">
        <v>100</v>
      </c>
      <c r="C4" s="23">
        <v>1</v>
      </c>
      <c r="D4" s="23">
        <v>1</v>
      </c>
      <c r="E4" s="23"/>
      <c r="F4" s="23">
        <v>1</v>
      </c>
      <c r="G4" s="23">
        <v>1</v>
      </c>
      <c r="H4" s="23"/>
      <c r="I4" s="23"/>
      <c r="J4" s="23">
        <v>1</v>
      </c>
      <c r="K4" s="23">
        <v>1</v>
      </c>
      <c r="L4" s="23">
        <v>1</v>
      </c>
      <c r="M4" s="23"/>
      <c r="N4" s="7">
        <v>3</v>
      </c>
      <c r="O4" s="7"/>
      <c r="P4" s="7">
        <v>3</v>
      </c>
      <c r="Q4" s="24" t="s">
        <v>215</v>
      </c>
      <c r="R4" s="24" t="s">
        <v>72</v>
      </c>
      <c r="S4" s="23" t="s">
        <v>421</v>
      </c>
      <c r="T4" s="23" t="s">
        <v>11</v>
      </c>
      <c r="U4" s="25">
        <v>85741</v>
      </c>
      <c r="V4" s="25" t="s">
        <v>247</v>
      </c>
      <c r="W4" s="25" t="s">
        <v>248</v>
      </c>
      <c r="X4" s="25" t="s">
        <v>248</v>
      </c>
      <c r="Y4" s="25"/>
      <c r="Z4" s="26"/>
    </row>
    <row r="5" spans="1:26" ht="15">
      <c r="A5" s="23"/>
      <c r="B5" s="23"/>
      <c r="C5" s="23"/>
      <c r="D5" s="23"/>
      <c r="E5" s="23"/>
      <c r="F5" s="23"/>
      <c r="G5" s="23"/>
      <c r="H5" s="23">
        <v>1</v>
      </c>
      <c r="I5" s="23"/>
      <c r="J5" s="23"/>
      <c r="K5" s="23"/>
      <c r="L5" s="23"/>
      <c r="M5" s="23"/>
      <c r="N5" s="7"/>
      <c r="O5" s="7" t="s">
        <v>487</v>
      </c>
      <c r="P5" s="7">
        <v>4</v>
      </c>
      <c r="Q5" s="24" t="s">
        <v>503</v>
      </c>
      <c r="R5" s="24" t="s">
        <v>504</v>
      </c>
      <c r="S5" s="23" t="s">
        <v>505</v>
      </c>
      <c r="T5" s="23" t="s">
        <v>309</v>
      </c>
      <c r="U5" s="25">
        <v>85628</v>
      </c>
      <c r="V5" s="25" t="s">
        <v>506</v>
      </c>
      <c r="W5" s="25"/>
      <c r="X5" s="25"/>
      <c r="Y5" s="25"/>
      <c r="Z5" s="26"/>
    </row>
    <row r="6" spans="1:27" ht="15">
      <c r="A6" s="23"/>
      <c r="B6" s="23"/>
      <c r="C6" s="23"/>
      <c r="D6" s="23">
        <v>1</v>
      </c>
      <c r="E6" s="23">
        <v>1</v>
      </c>
      <c r="F6" s="23"/>
      <c r="G6" s="23">
        <v>1</v>
      </c>
      <c r="H6" s="23">
        <v>1</v>
      </c>
      <c r="I6" s="23"/>
      <c r="J6" s="23"/>
      <c r="K6" s="23"/>
      <c r="L6" s="23">
        <v>1</v>
      </c>
      <c r="M6" s="23"/>
      <c r="N6" s="7">
        <v>3</v>
      </c>
      <c r="O6" s="7"/>
      <c r="P6" s="7"/>
      <c r="Q6" s="26" t="s">
        <v>429</v>
      </c>
      <c r="R6" s="26" t="s">
        <v>33</v>
      </c>
      <c r="S6" s="23" t="s">
        <v>435</v>
      </c>
      <c r="T6" s="23" t="s">
        <v>434</v>
      </c>
      <c r="U6" s="25">
        <v>85630</v>
      </c>
      <c r="V6" s="25" t="s">
        <v>432</v>
      </c>
      <c r="W6" s="25" t="s">
        <v>431</v>
      </c>
      <c r="X6" s="25"/>
      <c r="Y6" s="25" t="s">
        <v>433</v>
      </c>
      <c r="Z6" s="27" t="s">
        <v>430</v>
      </c>
      <c r="AA6" s="4"/>
    </row>
    <row r="7" spans="1:27" ht="15">
      <c r="A7" s="23"/>
      <c r="B7" s="23">
        <v>96</v>
      </c>
      <c r="C7" s="23"/>
      <c r="D7" s="23"/>
      <c r="E7" s="23"/>
      <c r="F7" s="23"/>
      <c r="G7" s="23"/>
      <c r="H7" s="23">
        <v>1</v>
      </c>
      <c r="I7" s="23">
        <v>1</v>
      </c>
      <c r="J7" s="23">
        <v>1</v>
      </c>
      <c r="K7" s="23"/>
      <c r="L7" s="23"/>
      <c r="M7" s="23"/>
      <c r="N7" s="7"/>
      <c r="O7" s="7"/>
      <c r="P7" s="7">
        <v>4</v>
      </c>
      <c r="Q7" s="26" t="s">
        <v>429</v>
      </c>
      <c r="R7" s="26" t="s">
        <v>24</v>
      </c>
      <c r="S7" s="23" t="s">
        <v>507</v>
      </c>
      <c r="T7" s="23" t="s">
        <v>11</v>
      </c>
      <c r="U7" s="28">
        <v>85730</v>
      </c>
      <c r="V7" s="13" t="s">
        <v>508</v>
      </c>
      <c r="W7" s="13" t="s">
        <v>509</v>
      </c>
      <c r="X7" s="13"/>
      <c r="Y7" s="13"/>
      <c r="Z7" s="27"/>
      <c r="AA7" s="4"/>
    </row>
    <row r="8" spans="1:27" ht="15">
      <c r="A8" s="23">
        <v>5</v>
      </c>
      <c r="B8" s="23">
        <v>97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/>
      <c r="I8" s="23"/>
      <c r="J8" s="23"/>
      <c r="K8" s="23"/>
      <c r="L8" s="23">
        <v>1</v>
      </c>
      <c r="M8" s="23">
        <v>1</v>
      </c>
      <c r="N8" s="7">
        <v>3</v>
      </c>
      <c r="O8" s="7"/>
      <c r="P8" s="7">
        <v>1</v>
      </c>
      <c r="Q8" s="26" t="s">
        <v>12</v>
      </c>
      <c r="R8" s="26" t="s">
        <v>13</v>
      </c>
      <c r="S8" s="23" t="s">
        <v>189</v>
      </c>
      <c r="T8" s="23" t="s">
        <v>11</v>
      </c>
      <c r="U8" s="25">
        <v>85705</v>
      </c>
      <c r="V8" s="25" t="s">
        <v>14</v>
      </c>
      <c r="W8" s="25" t="s">
        <v>15</v>
      </c>
      <c r="X8" s="25" t="s">
        <v>289</v>
      </c>
      <c r="Y8" s="25"/>
      <c r="Z8" s="26" t="s">
        <v>498</v>
      </c>
      <c r="AA8" s="4"/>
    </row>
    <row r="9" spans="1:27" ht="15">
      <c r="A9" s="23"/>
      <c r="B9" s="23"/>
      <c r="C9" s="23">
        <v>1</v>
      </c>
      <c r="D9" s="23">
        <v>1</v>
      </c>
      <c r="E9" s="23">
        <v>1</v>
      </c>
      <c r="F9" s="23">
        <v>1</v>
      </c>
      <c r="G9" s="23"/>
      <c r="H9" s="23"/>
      <c r="I9" s="23"/>
      <c r="J9" s="23"/>
      <c r="K9" s="23"/>
      <c r="L9" s="23"/>
      <c r="M9" s="23"/>
      <c r="N9" s="7">
        <v>3</v>
      </c>
      <c r="O9" s="7"/>
      <c r="P9" s="7">
        <v>1</v>
      </c>
      <c r="Q9" s="26" t="s">
        <v>406</v>
      </c>
      <c r="R9" s="26" t="s">
        <v>407</v>
      </c>
      <c r="S9" s="23" t="s">
        <v>408</v>
      </c>
      <c r="T9" s="23" t="s">
        <v>409</v>
      </c>
      <c r="U9" s="25">
        <v>85649</v>
      </c>
      <c r="V9" s="25" t="s">
        <v>410</v>
      </c>
      <c r="W9" s="25" t="s">
        <v>411</v>
      </c>
      <c r="X9" s="25" t="s">
        <v>412</v>
      </c>
      <c r="Y9" s="25"/>
      <c r="Z9" s="27" t="s">
        <v>428</v>
      </c>
      <c r="AA9" s="4"/>
    </row>
    <row r="10" spans="1:27" ht="15">
      <c r="A10" s="23">
        <v>5</v>
      </c>
      <c r="B10" s="23">
        <v>98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0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7">
        <v>3</v>
      </c>
      <c r="O10" s="7" t="s">
        <v>491</v>
      </c>
      <c r="P10" s="7">
        <v>1</v>
      </c>
      <c r="Q10" s="26" t="s">
        <v>141</v>
      </c>
      <c r="R10" s="26" t="s">
        <v>130</v>
      </c>
      <c r="S10" s="23" t="s">
        <v>142</v>
      </c>
      <c r="T10" s="23" t="s">
        <v>11</v>
      </c>
      <c r="U10" s="25">
        <v>85749</v>
      </c>
      <c r="V10" s="25" t="s">
        <v>143</v>
      </c>
      <c r="W10" s="25" t="s">
        <v>144</v>
      </c>
      <c r="X10" s="25" t="s">
        <v>328</v>
      </c>
      <c r="Y10" s="25" t="s">
        <v>145</v>
      </c>
      <c r="Z10" s="27" t="s">
        <v>246</v>
      </c>
      <c r="AA10" s="4"/>
    </row>
    <row r="11" spans="1:27" ht="15">
      <c r="A11" s="23">
        <v>0</v>
      </c>
      <c r="B11" s="23">
        <v>96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/>
      <c r="N11" s="7">
        <v>3</v>
      </c>
      <c r="O11" s="7"/>
      <c r="P11" s="7">
        <v>4</v>
      </c>
      <c r="Q11" s="26" t="s">
        <v>387</v>
      </c>
      <c r="R11" s="26" t="s">
        <v>128</v>
      </c>
      <c r="S11" s="23" t="s">
        <v>388</v>
      </c>
      <c r="T11" s="23" t="s">
        <v>11</v>
      </c>
      <c r="U11" s="25">
        <v>85735</v>
      </c>
      <c r="V11" s="25" t="s">
        <v>389</v>
      </c>
      <c r="W11" s="25" t="s">
        <v>390</v>
      </c>
      <c r="X11" s="25" t="s">
        <v>391</v>
      </c>
      <c r="Y11" s="25" t="s">
        <v>392</v>
      </c>
      <c r="Z11" s="27" t="s">
        <v>393</v>
      </c>
      <c r="AA11" s="4"/>
    </row>
    <row r="12" spans="1:27" ht="15">
      <c r="A12" s="23">
        <v>5</v>
      </c>
      <c r="B12" s="23">
        <v>99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/>
      <c r="I12" s="23"/>
      <c r="J12" s="23">
        <v>1</v>
      </c>
      <c r="K12" s="23"/>
      <c r="L12" s="23">
        <v>1</v>
      </c>
      <c r="M12" s="23"/>
      <c r="N12" s="7">
        <v>3</v>
      </c>
      <c r="O12" s="7"/>
      <c r="P12" s="7">
        <v>1</v>
      </c>
      <c r="Q12" s="26" t="s">
        <v>127</v>
      </c>
      <c r="R12" s="26" t="s">
        <v>91</v>
      </c>
      <c r="S12" s="23" t="s">
        <v>238</v>
      </c>
      <c r="T12" s="23" t="s">
        <v>162</v>
      </c>
      <c r="U12" s="25">
        <v>85631</v>
      </c>
      <c r="V12" s="25" t="s">
        <v>239</v>
      </c>
      <c r="W12" s="25" t="s">
        <v>365</v>
      </c>
      <c r="X12" s="25" t="s">
        <v>366</v>
      </c>
      <c r="Y12" s="25"/>
      <c r="Z12" s="26"/>
      <c r="AA12" s="4"/>
    </row>
    <row r="13" spans="1:27" ht="15">
      <c r="A13" s="23">
        <v>5</v>
      </c>
      <c r="B13" s="23">
        <v>100</v>
      </c>
      <c r="C13" s="23">
        <v>1</v>
      </c>
      <c r="D13" s="23">
        <v>1</v>
      </c>
      <c r="E13" s="23">
        <v>1</v>
      </c>
      <c r="F13" s="23">
        <v>1</v>
      </c>
      <c r="G13" s="23"/>
      <c r="H13" s="23">
        <v>1</v>
      </c>
      <c r="I13" s="23">
        <v>1</v>
      </c>
      <c r="J13" s="23">
        <v>1</v>
      </c>
      <c r="K13" s="23"/>
      <c r="L13" s="23"/>
      <c r="M13" s="23">
        <v>1</v>
      </c>
      <c r="N13" s="7">
        <v>3</v>
      </c>
      <c r="O13" s="7"/>
      <c r="P13" s="7">
        <v>1</v>
      </c>
      <c r="Q13" s="26" t="s">
        <v>17</v>
      </c>
      <c r="R13" s="26" t="s">
        <v>18</v>
      </c>
      <c r="S13" s="23" t="s">
        <v>190</v>
      </c>
      <c r="T13" s="23" t="s">
        <v>11</v>
      </c>
      <c r="U13" s="25">
        <v>85719</v>
      </c>
      <c r="V13" s="25" t="s">
        <v>19</v>
      </c>
      <c r="W13" s="25" t="s">
        <v>20</v>
      </c>
      <c r="X13" s="25" t="s">
        <v>260</v>
      </c>
      <c r="Y13" s="25" t="s">
        <v>21</v>
      </c>
      <c r="Z13" s="27" t="s">
        <v>22</v>
      </c>
      <c r="AA13" s="4"/>
    </row>
    <row r="14" spans="1:27" ht="15">
      <c r="A14" s="23">
        <v>5</v>
      </c>
      <c r="B14" s="23">
        <v>99</v>
      </c>
      <c r="C14" s="23">
        <v>1</v>
      </c>
      <c r="D14" s="23">
        <v>1</v>
      </c>
      <c r="E14" s="23">
        <v>1</v>
      </c>
      <c r="F14" s="23">
        <v>1</v>
      </c>
      <c r="G14" s="23"/>
      <c r="H14" s="23">
        <v>1</v>
      </c>
      <c r="I14" s="23">
        <v>1</v>
      </c>
      <c r="J14" s="23">
        <v>1</v>
      </c>
      <c r="K14" s="23"/>
      <c r="L14" s="23">
        <v>1</v>
      </c>
      <c r="M14" s="23">
        <v>1</v>
      </c>
      <c r="N14" s="7">
        <v>3</v>
      </c>
      <c r="O14" s="7"/>
      <c r="P14" s="7">
        <v>1</v>
      </c>
      <c r="Q14" s="26" t="s">
        <v>23</v>
      </c>
      <c r="R14" s="26" t="s">
        <v>24</v>
      </c>
      <c r="S14" s="23" t="s">
        <v>207</v>
      </c>
      <c r="T14" s="23" t="s">
        <v>11</v>
      </c>
      <c r="U14" s="25">
        <v>85742</v>
      </c>
      <c r="V14" s="25" t="s">
        <v>25</v>
      </c>
      <c r="W14" s="25"/>
      <c r="X14" s="25" t="s">
        <v>364</v>
      </c>
      <c r="Y14" s="25"/>
      <c r="Z14" s="27" t="s">
        <v>182</v>
      </c>
      <c r="AA14" s="4"/>
    </row>
    <row r="15" spans="1:27" ht="15">
      <c r="A15" s="23">
        <v>0</v>
      </c>
      <c r="B15" s="23"/>
      <c r="C15" s="23"/>
      <c r="D15" s="23">
        <v>1</v>
      </c>
      <c r="E15" s="23">
        <v>1</v>
      </c>
      <c r="F15" s="23"/>
      <c r="G15" s="23"/>
      <c r="H15" s="23"/>
      <c r="I15" s="23"/>
      <c r="J15" s="23"/>
      <c r="K15" s="23"/>
      <c r="L15" s="23"/>
      <c r="M15" s="23"/>
      <c r="N15" s="7"/>
      <c r="O15" s="7"/>
      <c r="P15" s="7"/>
      <c r="Q15" s="26" t="s">
        <v>455</v>
      </c>
      <c r="R15" s="26" t="s">
        <v>333</v>
      </c>
      <c r="S15" s="23" t="s">
        <v>456</v>
      </c>
      <c r="T15" s="23" t="s">
        <v>11</v>
      </c>
      <c r="U15" s="25">
        <v>85719</v>
      </c>
      <c r="V15" s="25" t="s">
        <v>457</v>
      </c>
      <c r="W15" s="25" t="s">
        <v>458</v>
      </c>
      <c r="X15" s="25"/>
      <c r="Y15" s="25"/>
      <c r="Z15" s="27" t="s">
        <v>459</v>
      </c>
      <c r="AA15" s="4"/>
    </row>
    <row r="16" spans="1:27" ht="15">
      <c r="A16" s="23"/>
      <c r="B16" s="23"/>
      <c r="C16" s="23">
        <v>1</v>
      </c>
      <c r="D16" s="23">
        <v>1</v>
      </c>
      <c r="E16" s="23">
        <v>1</v>
      </c>
      <c r="F16" s="23"/>
      <c r="G16" s="23">
        <v>1</v>
      </c>
      <c r="H16" s="23">
        <v>1</v>
      </c>
      <c r="I16" s="23"/>
      <c r="J16" s="23"/>
      <c r="K16" s="23"/>
      <c r="L16" s="23"/>
      <c r="M16" s="23">
        <v>1</v>
      </c>
      <c r="N16" s="7">
        <v>3</v>
      </c>
      <c r="O16" s="7"/>
      <c r="P16" s="7">
        <v>1</v>
      </c>
      <c r="Q16" s="26" t="s">
        <v>26</v>
      </c>
      <c r="R16" s="26" t="s">
        <v>27</v>
      </c>
      <c r="S16" s="23" t="s">
        <v>28</v>
      </c>
      <c r="T16" s="23" t="s">
        <v>11</v>
      </c>
      <c r="U16" s="25">
        <v>85751</v>
      </c>
      <c r="V16" s="25" t="s">
        <v>29</v>
      </c>
      <c r="W16" s="25" t="s">
        <v>29</v>
      </c>
      <c r="X16" s="25" t="s">
        <v>30</v>
      </c>
      <c r="Y16" s="25" t="s">
        <v>31</v>
      </c>
      <c r="Z16" s="52" t="s">
        <v>523</v>
      </c>
      <c r="AA16" s="4"/>
    </row>
    <row r="17" spans="1:27" ht="15">
      <c r="A17" s="23">
        <v>5</v>
      </c>
      <c r="B17" s="23">
        <v>100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0</v>
      </c>
      <c r="N17" s="7">
        <v>3</v>
      </c>
      <c r="O17" s="7" t="s">
        <v>488</v>
      </c>
      <c r="P17" s="7">
        <v>1</v>
      </c>
      <c r="Q17" s="26" t="s">
        <v>32</v>
      </c>
      <c r="R17" s="26" t="s">
        <v>33</v>
      </c>
      <c r="S17" s="23" t="s">
        <v>368</v>
      </c>
      <c r="T17" s="23" t="s">
        <v>11</v>
      </c>
      <c r="U17" s="25">
        <v>85741</v>
      </c>
      <c r="V17" s="25" t="s">
        <v>369</v>
      </c>
      <c r="W17" s="25" t="s">
        <v>278</v>
      </c>
      <c r="X17" s="25" t="s">
        <v>268</v>
      </c>
      <c r="Y17" s="23"/>
      <c r="Z17" s="23" t="s">
        <v>370</v>
      </c>
      <c r="AA17" s="4"/>
    </row>
    <row r="18" spans="1:27" ht="15">
      <c r="A18" s="23">
        <v>0</v>
      </c>
      <c r="B18" s="23">
        <v>96</v>
      </c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3"/>
      <c r="N18" s="7">
        <v>3</v>
      </c>
      <c r="O18" s="7" t="s">
        <v>502</v>
      </c>
      <c r="P18" s="7">
        <v>4</v>
      </c>
      <c r="Q18" s="26" t="s">
        <v>302</v>
      </c>
      <c r="R18" s="26" t="s">
        <v>303</v>
      </c>
      <c r="S18" s="23" t="s">
        <v>304</v>
      </c>
      <c r="T18" s="23" t="s">
        <v>11</v>
      </c>
      <c r="U18" s="25">
        <v>85741</v>
      </c>
      <c r="V18" s="25" t="s">
        <v>305</v>
      </c>
      <c r="W18" s="25"/>
      <c r="X18" s="25"/>
      <c r="Y18" s="25"/>
      <c r="Z18" s="27"/>
      <c r="AA18" s="4"/>
    </row>
    <row r="19" spans="1:27" ht="15">
      <c r="A19" s="23">
        <v>5</v>
      </c>
      <c r="B19" s="23">
        <v>97</v>
      </c>
      <c r="C19" s="23">
        <v>1</v>
      </c>
      <c r="D19" s="23">
        <v>1</v>
      </c>
      <c r="E19" s="23">
        <v>1</v>
      </c>
      <c r="F19" s="23">
        <v>1</v>
      </c>
      <c r="G19" s="23"/>
      <c r="H19" s="23">
        <v>1</v>
      </c>
      <c r="I19" s="23">
        <v>1</v>
      </c>
      <c r="J19" s="23">
        <v>1</v>
      </c>
      <c r="K19" s="23"/>
      <c r="L19" s="23">
        <v>1</v>
      </c>
      <c r="M19" s="23">
        <v>1</v>
      </c>
      <c r="N19" s="7">
        <v>3</v>
      </c>
      <c r="O19" s="7"/>
      <c r="P19" s="7">
        <v>1</v>
      </c>
      <c r="Q19" s="26" t="s">
        <v>34</v>
      </c>
      <c r="R19" s="26" t="s">
        <v>172</v>
      </c>
      <c r="S19" s="23" t="s">
        <v>133</v>
      </c>
      <c r="T19" s="23" t="s">
        <v>11</v>
      </c>
      <c r="U19" s="25">
        <v>85730</v>
      </c>
      <c r="V19" s="25" t="s">
        <v>134</v>
      </c>
      <c r="W19" s="25" t="s">
        <v>319</v>
      </c>
      <c r="X19" s="25"/>
      <c r="Y19" s="25" t="s">
        <v>320</v>
      </c>
      <c r="Z19" s="27" t="s">
        <v>163</v>
      </c>
      <c r="AA19" s="4"/>
    </row>
    <row r="20" spans="1:26" ht="15">
      <c r="A20" s="23">
        <v>5</v>
      </c>
      <c r="B20" s="23"/>
      <c r="C20" s="23">
        <v>1</v>
      </c>
      <c r="D20" s="23"/>
      <c r="E20" s="23"/>
      <c r="F20" s="23">
        <v>1</v>
      </c>
      <c r="G20" s="23"/>
      <c r="H20" s="23"/>
      <c r="I20" s="23"/>
      <c r="J20" s="23"/>
      <c r="K20" s="23"/>
      <c r="L20" s="23"/>
      <c r="M20" s="23"/>
      <c r="N20" s="7">
        <v>3</v>
      </c>
      <c r="O20" s="7"/>
      <c r="P20" s="7">
        <v>3</v>
      </c>
      <c r="Q20" s="24" t="s">
        <v>227</v>
      </c>
      <c r="R20" s="24" t="s">
        <v>122</v>
      </c>
      <c r="S20" s="23" t="s">
        <v>228</v>
      </c>
      <c r="T20" s="23" t="s">
        <v>11</v>
      </c>
      <c r="U20" s="29">
        <v>85706</v>
      </c>
      <c r="V20" s="25" t="s">
        <v>229</v>
      </c>
      <c r="W20" s="25" t="s">
        <v>89</v>
      </c>
      <c r="X20" s="25"/>
      <c r="Y20" s="25"/>
      <c r="Z20" s="26"/>
    </row>
    <row r="21" spans="1:26" ht="15">
      <c r="A21" s="23">
        <v>0</v>
      </c>
      <c r="B21" s="23">
        <v>97</v>
      </c>
      <c r="C21" s="23">
        <v>1</v>
      </c>
      <c r="D21" s="23"/>
      <c r="E21" s="23"/>
      <c r="F21" s="23">
        <v>1</v>
      </c>
      <c r="G21" s="23">
        <v>1</v>
      </c>
      <c r="H21" s="23"/>
      <c r="I21" s="23">
        <v>1</v>
      </c>
      <c r="J21" s="23">
        <v>1</v>
      </c>
      <c r="K21" s="23"/>
      <c r="L21" s="23"/>
      <c r="M21" s="23"/>
      <c r="N21" s="7">
        <v>3</v>
      </c>
      <c r="O21" s="7"/>
      <c r="P21" s="7">
        <v>4</v>
      </c>
      <c r="Q21" s="24" t="s">
        <v>394</v>
      </c>
      <c r="R21" s="24" t="s">
        <v>395</v>
      </c>
      <c r="S21" s="23" t="s">
        <v>396</v>
      </c>
      <c r="T21" s="23" t="s">
        <v>11</v>
      </c>
      <c r="U21" s="29">
        <v>85730</v>
      </c>
      <c r="V21" s="25" t="s">
        <v>397</v>
      </c>
      <c r="W21" s="25" t="s">
        <v>398</v>
      </c>
      <c r="X21" s="25" t="s">
        <v>399</v>
      </c>
      <c r="Y21" s="25"/>
      <c r="Z21" s="26" t="s">
        <v>499</v>
      </c>
    </row>
    <row r="22" spans="1:27" ht="15">
      <c r="A22" s="23"/>
      <c r="B22" s="23">
        <v>97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/>
      <c r="J22" s="23">
        <v>1</v>
      </c>
      <c r="K22" s="23">
        <v>1</v>
      </c>
      <c r="L22" s="23">
        <v>1</v>
      </c>
      <c r="M22" s="23"/>
      <c r="N22" s="7">
        <v>3</v>
      </c>
      <c r="O22" s="7"/>
      <c r="P22" s="7">
        <v>4</v>
      </c>
      <c r="Q22" s="26" t="s">
        <v>279</v>
      </c>
      <c r="R22" s="26" t="s">
        <v>280</v>
      </c>
      <c r="S22" s="23" t="s">
        <v>281</v>
      </c>
      <c r="T22" s="23" t="s">
        <v>11</v>
      </c>
      <c r="U22" s="25">
        <v>85742</v>
      </c>
      <c r="V22" s="25" t="s">
        <v>282</v>
      </c>
      <c r="W22" s="25"/>
      <c r="X22" s="25" t="s">
        <v>283</v>
      </c>
      <c r="Y22" s="25"/>
      <c r="Z22" s="26" t="s">
        <v>284</v>
      </c>
      <c r="AA22" s="4"/>
    </row>
    <row r="23" spans="1:27" ht="15">
      <c r="A23" s="23">
        <v>5</v>
      </c>
      <c r="B23" s="23">
        <v>92</v>
      </c>
      <c r="C23" s="23">
        <v>1</v>
      </c>
      <c r="D23" s="23">
        <v>1</v>
      </c>
      <c r="E23" s="23">
        <v>1</v>
      </c>
      <c r="F23" s="23">
        <v>1</v>
      </c>
      <c r="G23" s="23">
        <v>1</v>
      </c>
      <c r="H23" s="23"/>
      <c r="I23" s="23"/>
      <c r="J23" s="23">
        <v>1</v>
      </c>
      <c r="K23" s="23"/>
      <c r="L23" s="23">
        <v>1</v>
      </c>
      <c r="M23" s="23">
        <v>1</v>
      </c>
      <c r="N23" s="7">
        <v>3</v>
      </c>
      <c r="O23" s="7"/>
      <c r="P23" s="7">
        <v>1</v>
      </c>
      <c r="Q23" s="26" t="s">
        <v>37</v>
      </c>
      <c r="R23" s="26" t="s">
        <v>36</v>
      </c>
      <c r="S23" s="23" t="s">
        <v>357</v>
      </c>
      <c r="T23" s="23" t="s">
        <v>11</v>
      </c>
      <c r="U23" s="25">
        <v>85706</v>
      </c>
      <c r="V23" s="25" t="s">
        <v>358</v>
      </c>
      <c r="W23" s="25" t="s">
        <v>240</v>
      </c>
      <c r="X23" s="25" t="s">
        <v>359</v>
      </c>
      <c r="Y23" s="25"/>
      <c r="Z23" s="27" t="s">
        <v>173</v>
      </c>
      <c r="AA23" s="4"/>
    </row>
    <row r="24" spans="1:27" ht="15">
      <c r="A24" s="23">
        <v>5</v>
      </c>
      <c r="B24" s="23">
        <v>98</v>
      </c>
      <c r="C24" s="23">
        <v>1</v>
      </c>
      <c r="D24" s="23"/>
      <c r="E24" s="23"/>
      <c r="F24" s="23"/>
      <c r="G24" s="23">
        <v>1</v>
      </c>
      <c r="H24" s="23">
        <v>1</v>
      </c>
      <c r="I24" s="23">
        <v>1</v>
      </c>
      <c r="J24" s="23">
        <v>1</v>
      </c>
      <c r="K24" s="23"/>
      <c r="L24" s="23">
        <v>1</v>
      </c>
      <c r="M24" s="23">
        <v>1</v>
      </c>
      <c r="N24" s="7">
        <v>3</v>
      </c>
      <c r="O24" s="7" t="s">
        <v>488</v>
      </c>
      <c r="P24" s="7">
        <v>1</v>
      </c>
      <c r="Q24" s="30" t="s">
        <v>38</v>
      </c>
      <c r="R24" s="30" t="s">
        <v>39</v>
      </c>
      <c r="S24" s="31" t="s">
        <v>402</v>
      </c>
      <c r="T24" s="31" t="s">
        <v>11</v>
      </c>
      <c r="U24" s="32">
        <v>85705</v>
      </c>
      <c r="V24" s="32" t="s">
        <v>403</v>
      </c>
      <c r="W24" s="32" t="s">
        <v>170</v>
      </c>
      <c r="X24" s="32" t="s">
        <v>404</v>
      </c>
      <c r="Y24" s="32" t="s">
        <v>405</v>
      </c>
      <c r="Z24" s="33" t="s">
        <v>253</v>
      </c>
      <c r="AA24" s="4"/>
    </row>
    <row r="25" spans="1:26" ht="15">
      <c r="A25" s="23"/>
      <c r="B25" s="23">
        <v>98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1</v>
      </c>
      <c r="M25" s="23"/>
      <c r="N25" s="7">
        <v>3</v>
      </c>
      <c r="O25" s="7"/>
      <c r="P25" s="7">
        <v>3</v>
      </c>
      <c r="Q25" s="24" t="s">
        <v>223</v>
      </c>
      <c r="R25" s="24" t="s">
        <v>224</v>
      </c>
      <c r="S25" s="23" t="s">
        <v>301</v>
      </c>
      <c r="T25" s="23" t="s">
        <v>11</v>
      </c>
      <c r="U25" s="29">
        <v>85741</v>
      </c>
      <c r="V25" s="25" t="s">
        <v>225</v>
      </c>
      <c r="W25" s="25" t="s">
        <v>226</v>
      </c>
      <c r="X25" s="25"/>
      <c r="Y25" s="25"/>
      <c r="Z25" s="27" t="s">
        <v>442</v>
      </c>
    </row>
    <row r="26" spans="1:27" ht="15">
      <c r="A26" s="23">
        <v>5</v>
      </c>
      <c r="B26" s="23">
        <v>100</v>
      </c>
      <c r="C26" s="23">
        <v>0</v>
      </c>
      <c r="D26" s="23">
        <v>0</v>
      </c>
      <c r="E26" s="23">
        <v>1</v>
      </c>
      <c r="F26" s="23"/>
      <c r="G26" s="23">
        <v>1</v>
      </c>
      <c r="H26" s="23"/>
      <c r="I26" s="23"/>
      <c r="J26" s="23">
        <v>1</v>
      </c>
      <c r="K26" s="23"/>
      <c r="L26" s="23"/>
      <c r="M26" s="23"/>
      <c r="N26" s="7">
        <v>3</v>
      </c>
      <c r="O26" s="7"/>
      <c r="P26" s="7">
        <v>1</v>
      </c>
      <c r="Q26" s="26" t="s">
        <v>40</v>
      </c>
      <c r="R26" s="26" t="s">
        <v>41</v>
      </c>
      <c r="S26" s="23" t="s">
        <v>42</v>
      </c>
      <c r="T26" s="23" t="s">
        <v>43</v>
      </c>
      <c r="U26" s="25">
        <v>85623</v>
      </c>
      <c r="V26" s="25" t="s">
        <v>44</v>
      </c>
      <c r="W26" s="25"/>
      <c r="X26" s="25"/>
      <c r="Y26" s="25"/>
      <c r="Z26" s="34" t="s">
        <v>436</v>
      </c>
      <c r="AA26" s="4"/>
    </row>
    <row r="27" spans="1:27" ht="15">
      <c r="A27" s="23">
        <v>5</v>
      </c>
      <c r="B27" s="23">
        <v>100</v>
      </c>
      <c r="C27" s="23">
        <v>0</v>
      </c>
      <c r="D27" s="23">
        <v>1</v>
      </c>
      <c r="E27" s="23">
        <v>1</v>
      </c>
      <c r="F27" s="23"/>
      <c r="G27" s="23">
        <v>1</v>
      </c>
      <c r="H27" s="23"/>
      <c r="I27" s="23"/>
      <c r="J27" s="23"/>
      <c r="K27" s="23"/>
      <c r="L27" s="23"/>
      <c r="M27" s="23"/>
      <c r="N27" s="7">
        <v>3</v>
      </c>
      <c r="O27" s="7"/>
      <c r="P27" s="7">
        <v>1</v>
      </c>
      <c r="Q27" s="26" t="s">
        <v>40</v>
      </c>
      <c r="R27" s="26" t="s">
        <v>46</v>
      </c>
      <c r="S27" s="23" t="s">
        <v>42</v>
      </c>
      <c r="T27" s="23" t="s">
        <v>43</v>
      </c>
      <c r="U27" s="25">
        <v>85623</v>
      </c>
      <c r="V27" s="25" t="s">
        <v>44</v>
      </c>
      <c r="W27" s="25"/>
      <c r="X27" s="25"/>
      <c r="Y27" s="25"/>
      <c r="Z27" s="27" t="s">
        <v>45</v>
      </c>
      <c r="AA27" s="4"/>
    </row>
    <row r="28" spans="1:27" ht="15">
      <c r="A28" s="23">
        <v>5</v>
      </c>
      <c r="B28" s="23">
        <v>95</v>
      </c>
      <c r="C28" s="23">
        <v>1</v>
      </c>
      <c r="D28" s="23">
        <v>1</v>
      </c>
      <c r="E28" s="23">
        <v>1</v>
      </c>
      <c r="F28" s="23"/>
      <c r="G28" s="23"/>
      <c r="H28" s="23">
        <v>1</v>
      </c>
      <c r="I28" s="23">
        <v>1</v>
      </c>
      <c r="J28" s="23">
        <v>1</v>
      </c>
      <c r="K28" s="23"/>
      <c r="L28" s="23">
        <v>1</v>
      </c>
      <c r="M28" s="23">
        <v>1</v>
      </c>
      <c r="N28" s="7">
        <v>3</v>
      </c>
      <c r="O28" s="7"/>
      <c r="P28" s="7">
        <v>1</v>
      </c>
      <c r="Q28" s="30" t="s">
        <v>154</v>
      </c>
      <c r="R28" s="30" t="s">
        <v>155</v>
      </c>
      <c r="S28" s="31" t="s">
        <v>208</v>
      </c>
      <c r="T28" s="31" t="s">
        <v>11</v>
      </c>
      <c r="U28" s="32">
        <v>85741</v>
      </c>
      <c r="V28" s="32" t="s">
        <v>209</v>
      </c>
      <c r="W28" s="32" t="s">
        <v>210</v>
      </c>
      <c r="X28" s="32" t="s">
        <v>288</v>
      </c>
      <c r="Y28" s="25"/>
      <c r="Z28" s="27" t="s">
        <v>251</v>
      </c>
      <c r="AA28" s="4"/>
    </row>
    <row r="29" spans="1:27" ht="15">
      <c r="A29" s="23">
        <v>5</v>
      </c>
      <c r="B29" s="23">
        <v>99</v>
      </c>
      <c r="C29" s="23">
        <v>1</v>
      </c>
      <c r="D29" s="23">
        <v>1</v>
      </c>
      <c r="E29" s="23">
        <v>1</v>
      </c>
      <c r="F29" s="23">
        <v>1</v>
      </c>
      <c r="G29" s="23"/>
      <c r="H29" s="23">
        <v>1</v>
      </c>
      <c r="I29" s="23">
        <v>1</v>
      </c>
      <c r="J29" s="23">
        <v>1</v>
      </c>
      <c r="K29" s="23"/>
      <c r="L29" s="23"/>
      <c r="M29" s="23"/>
      <c r="N29" s="7">
        <v>3</v>
      </c>
      <c r="O29" s="7"/>
      <c r="P29" s="7">
        <v>1</v>
      </c>
      <c r="Q29" s="26" t="s">
        <v>47</v>
      </c>
      <c r="R29" s="26" t="s">
        <v>48</v>
      </c>
      <c r="S29" s="23" t="s">
        <v>269</v>
      </c>
      <c r="T29" s="23" t="s">
        <v>11</v>
      </c>
      <c r="U29" s="25">
        <v>85706</v>
      </c>
      <c r="V29" s="25" t="s">
        <v>49</v>
      </c>
      <c r="W29" s="25"/>
      <c r="X29" s="25"/>
      <c r="Y29" s="25"/>
      <c r="Z29" s="26"/>
      <c r="AA29" s="4"/>
    </row>
    <row r="30" spans="1:26" ht="15">
      <c r="A30" s="23">
        <v>0</v>
      </c>
      <c r="B30" s="23">
        <v>97</v>
      </c>
      <c r="C30" s="23">
        <v>1</v>
      </c>
      <c r="D30" s="23">
        <v>1</v>
      </c>
      <c r="E30" s="23"/>
      <c r="F30" s="23"/>
      <c r="G30" s="23">
        <v>1</v>
      </c>
      <c r="H30" s="23">
        <v>1</v>
      </c>
      <c r="I30" s="23">
        <v>1</v>
      </c>
      <c r="J30" s="23">
        <v>1</v>
      </c>
      <c r="K30" s="23"/>
      <c r="L30" s="23">
        <v>1</v>
      </c>
      <c r="M30" s="23"/>
      <c r="N30" s="7">
        <v>3</v>
      </c>
      <c r="O30" s="7"/>
      <c r="P30" s="7">
        <v>4</v>
      </c>
      <c r="Q30" s="24" t="s">
        <v>332</v>
      </c>
      <c r="R30" s="24" t="s">
        <v>333</v>
      </c>
      <c r="S30" s="23" t="s">
        <v>334</v>
      </c>
      <c r="T30" s="23" t="s">
        <v>11</v>
      </c>
      <c r="U30" s="29">
        <v>85754</v>
      </c>
      <c r="V30" s="25" t="s">
        <v>335</v>
      </c>
      <c r="W30" s="25" t="s">
        <v>336</v>
      </c>
      <c r="X30" s="25" t="s">
        <v>337</v>
      </c>
      <c r="Y30" s="25" t="s">
        <v>338</v>
      </c>
      <c r="Z30" s="26" t="s">
        <v>339</v>
      </c>
    </row>
    <row r="31" spans="1:27" ht="30" customHeight="1">
      <c r="A31" s="23">
        <v>5</v>
      </c>
      <c r="B31" s="23">
        <v>89</v>
      </c>
      <c r="C31" s="23">
        <v>1</v>
      </c>
      <c r="D31" s="23">
        <v>0</v>
      </c>
      <c r="E31" s="23"/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L31" s="23">
        <v>1</v>
      </c>
      <c r="M31" s="23">
        <v>1</v>
      </c>
      <c r="N31" s="7">
        <v>3</v>
      </c>
      <c r="O31" s="7" t="s">
        <v>475</v>
      </c>
      <c r="P31" s="7">
        <v>1</v>
      </c>
      <c r="Q31" s="26" t="s">
        <v>50</v>
      </c>
      <c r="R31" s="26" t="s">
        <v>39</v>
      </c>
      <c r="S31" s="23" t="s">
        <v>191</v>
      </c>
      <c r="T31" s="23" t="s">
        <v>11</v>
      </c>
      <c r="U31" s="25">
        <v>85741</v>
      </c>
      <c r="V31" s="25" t="s">
        <v>51</v>
      </c>
      <c r="W31" s="25" t="s">
        <v>174</v>
      </c>
      <c r="X31" s="35" t="s">
        <v>250</v>
      </c>
      <c r="Y31" s="36" t="s">
        <v>470</v>
      </c>
      <c r="Z31" s="27" t="s">
        <v>177</v>
      </c>
      <c r="AA31" s="4"/>
    </row>
    <row r="32" spans="1:27" ht="15">
      <c r="A32" s="23">
        <v>0</v>
      </c>
      <c r="B32" s="23">
        <v>99</v>
      </c>
      <c r="C32" s="23">
        <v>1</v>
      </c>
      <c r="D32" s="23">
        <v>1</v>
      </c>
      <c r="E32" s="23">
        <v>1</v>
      </c>
      <c r="F32" s="23"/>
      <c r="G32" s="23">
        <v>1</v>
      </c>
      <c r="H32" s="23"/>
      <c r="I32" s="23">
        <v>1</v>
      </c>
      <c r="J32" s="23"/>
      <c r="K32" s="23">
        <v>1</v>
      </c>
      <c r="L32" s="23">
        <v>1</v>
      </c>
      <c r="M32" s="23"/>
      <c r="N32" s="7">
        <v>3</v>
      </c>
      <c r="O32" s="7" t="s">
        <v>487</v>
      </c>
      <c r="P32" s="7">
        <v>4</v>
      </c>
      <c r="Q32" s="26" t="s">
        <v>312</v>
      </c>
      <c r="R32" s="26" t="s">
        <v>313</v>
      </c>
      <c r="S32" s="23" t="s">
        <v>314</v>
      </c>
      <c r="T32" s="23" t="s">
        <v>11</v>
      </c>
      <c r="U32" s="25">
        <v>85710</v>
      </c>
      <c r="V32" s="25" t="s">
        <v>472</v>
      </c>
      <c r="W32" s="25"/>
      <c r="X32" s="25" t="s">
        <v>315</v>
      </c>
      <c r="Y32" s="25"/>
      <c r="Z32" s="26" t="s">
        <v>473</v>
      </c>
      <c r="AA32" s="4"/>
    </row>
    <row r="33" spans="1:27" ht="15">
      <c r="A33" s="23">
        <v>5</v>
      </c>
      <c r="B33" s="23">
        <v>96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  <c r="L33" s="23">
        <v>1</v>
      </c>
      <c r="M33" s="23">
        <v>1</v>
      </c>
      <c r="N33" s="7">
        <v>3</v>
      </c>
      <c r="O33" s="7"/>
      <c r="P33" s="7">
        <v>1</v>
      </c>
      <c r="Q33" s="26" t="s">
        <v>52</v>
      </c>
      <c r="R33" s="26" t="s">
        <v>53</v>
      </c>
      <c r="S33" s="23" t="s">
        <v>192</v>
      </c>
      <c r="T33" s="23" t="s">
        <v>11</v>
      </c>
      <c r="U33" s="25">
        <v>85711</v>
      </c>
      <c r="V33" s="25" t="s">
        <v>54</v>
      </c>
      <c r="W33" s="25"/>
      <c r="X33" s="25"/>
      <c r="Y33" s="25"/>
      <c r="Z33" s="26"/>
      <c r="AA33" s="4"/>
    </row>
    <row r="34" spans="1:27" ht="15">
      <c r="A34" s="23">
        <v>5</v>
      </c>
      <c r="B34" s="23">
        <v>97</v>
      </c>
      <c r="C34" s="23">
        <v>1</v>
      </c>
      <c r="D34" s="23">
        <v>1</v>
      </c>
      <c r="E34" s="23"/>
      <c r="F34" s="23">
        <v>1</v>
      </c>
      <c r="G34" s="23"/>
      <c r="H34" s="23"/>
      <c r="I34" s="23"/>
      <c r="J34" s="23">
        <v>1</v>
      </c>
      <c r="K34" s="23">
        <v>1</v>
      </c>
      <c r="L34" s="23">
        <v>1</v>
      </c>
      <c r="M34" s="23">
        <v>1</v>
      </c>
      <c r="N34" s="7">
        <v>3</v>
      </c>
      <c r="O34" s="7"/>
      <c r="P34" s="7">
        <v>1</v>
      </c>
      <c r="Q34" s="26" t="s">
        <v>55</v>
      </c>
      <c r="R34" s="26" t="s">
        <v>56</v>
      </c>
      <c r="S34" s="23" t="s">
        <v>57</v>
      </c>
      <c r="T34" s="23" t="s">
        <v>11</v>
      </c>
      <c r="U34" s="25">
        <v>85713</v>
      </c>
      <c r="V34" s="25" t="s">
        <v>58</v>
      </c>
      <c r="W34" s="25" t="s">
        <v>231</v>
      </c>
      <c r="X34" s="23"/>
      <c r="Y34" s="25"/>
      <c r="Z34" s="27" t="s">
        <v>413</v>
      </c>
      <c r="AA34" s="4"/>
    </row>
    <row r="35" spans="1:27" ht="15">
      <c r="A35" s="23"/>
      <c r="B35" s="23">
        <v>100</v>
      </c>
      <c r="C35" s="23">
        <v>1</v>
      </c>
      <c r="D35" s="23">
        <v>1</v>
      </c>
      <c r="E35" s="23">
        <v>1</v>
      </c>
      <c r="F35" s="23"/>
      <c r="G35" s="23">
        <v>1</v>
      </c>
      <c r="H35" s="23"/>
      <c r="I35" s="23"/>
      <c r="J35" s="23">
        <v>1</v>
      </c>
      <c r="K35" s="23"/>
      <c r="L35" s="23"/>
      <c r="M35" s="23">
        <v>1</v>
      </c>
      <c r="N35" s="7">
        <v>3</v>
      </c>
      <c r="O35" s="7"/>
      <c r="P35" s="7">
        <v>1</v>
      </c>
      <c r="Q35" s="26" t="s">
        <v>59</v>
      </c>
      <c r="R35" s="26" t="s">
        <v>60</v>
      </c>
      <c r="S35" s="23" t="s">
        <v>193</v>
      </c>
      <c r="T35" s="23" t="s">
        <v>11</v>
      </c>
      <c r="U35" s="25">
        <v>85739</v>
      </c>
      <c r="V35" s="25" t="s">
        <v>267</v>
      </c>
      <c r="W35" s="25" t="s">
        <v>61</v>
      </c>
      <c r="X35" s="25"/>
      <c r="Y35" s="25"/>
      <c r="Z35" s="27" t="s">
        <v>62</v>
      </c>
      <c r="AA35" s="4"/>
    </row>
    <row r="36" spans="1:27" ht="15">
      <c r="A36" s="31">
        <v>5</v>
      </c>
      <c r="B36" s="31"/>
      <c r="C36" s="23">
        <v>1</v>
      </c>
      <c r="D36" s="23">
        <v>1</v>
      </c>
      <c r="E36" s="23">
        <v>1</v>
      </c>
      <c r="F36" s="23"/>
      <c r="G36" s="23"/>
      <c r="H36" s="23"/>
      <c r="I36" s="23"/>
      <c r="J36" s="23"/>
      <c r="K36" s="23"/>
      <c r="L36" s="23"/>
      <c r="M36" s="23"/>
      <c r="N36" s="7">
        <v>3</v>
      </c>
      <c r="O36" s="7" t="s">
        <v>487</v>
      </c>
      <c r="P36" s="7">
        <v>4</v>
      </c>
      <c r="Q36" s="26" t="s">
        <v>306</v>
      </c>
      <c r="R36" s="26" t="s">
        <v>307</v>
      </c>
      <c r="S36" s="23" t="s">
        <v>308</v>
      </c>
      <c r="T36" s="23" t="s">
        <v>309</v>
      </c>
      <c r="U36" s="25">
        <v>85621</v>
      </c>
      <c r="V36" s="25" t="s">
        <v>310</v>
      </c>
      <c r="W36" s="25"/>
      <c r="X36" s="26" t="s">
        <v>311</v>
      </c>
      <c r="Y36" s="25"/>
      <c r="Z36" s="27"/>
      <c r="AA36" s="4"/>
    </row>
    <row r="37" spans="1:26" ht="15">
      <c r="A37" s="23">
        <v>5</v>
      </c>
      <c r="B37" s="23">
        <v>97</v>
      </c>
      <c r="C37" s="23">
        <v>1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K37" s="23"/>
      <c r="L37" s="23"/>
      <c r="M37" s="23"/>
      <c r="N37" s="7">
        <v>3</v>
      </c>
      <c r="O37" s="7"/>
      <c r="P37" s="7">
        <v>3</v>
      </c>
      <c r="Q37" s="24" t="s">
        <v>212</v>
      </c>
      <c r="R37" s="24" t="s">
        <v>105</v>
      </c>
      <c r="S37" s="23" t="s">
        <v>321</v>
      </c>
      <c r="T37" s="23" t="s">
        <v>11</v>
      </c>
      <c r="U37" s="29">
        <v>85747</v>
      </c>
      <c r="V37" s="25" t="s">
        <v>213</v>
      </c>
      <c r="W37" s="25" t="s">
        <v>322</v>
      </c>
      <c r="X37" s="25" t="s">
        <v>323</v>
      </c>
      <c r="Y37" s="25"/>
      <c r="Z37" s="27" t="s">
        <v>214</v>
      </c>
    </row>
    <row r="38" spans="1:27" ht="15">
      <c r="A38" s="23">
        <v>5</v>
      </c>
      <c r="B38" s="23"/>
      <c r="C38" s="23">
        <v>1</v>
      </c>
      <c r="D38" s="23">
        <v>1</v>
      </c>
      <c r="E38" s="23">
        <v>1</v>
      </c>
      <c r="F38" s="23">
        <v>1</v>
      </c>
      <c r="G38" s="23"/>
      <c r="H38" s="23"/>
      <c r="I38" s="23"/>
      <c r="J38" s="23"/>
      <c r="K38" s="23"/>
      <c r="L38" s="23">
        <v>1</v>
      </c>
      <c r="M38" s="23">
        <v>1</v>
      </c>
      <c r="N38" s="7">
        <v>3</v>
      </c>
      <c r="O38" s="7"/>
      <c r="P38" s="7">
        <v>1</v>
      </c>
      <c r="Q38" s="26" t="s">
        <v>63</v>
      </c>
      <c r="R38" s="37" t="s">
        <v>64</v>
      </c>
      <c r="S38" s="23" t="s">
        <v>194</v>
      </c>
      <c r="T38" s="23" t="s">
        <v>11</v>
      </c>
      <c r="U38" s="25">
        <v>85706</v>
      </c>
      <c r="V38" s="25" t="s">
        <v>65</v>
      </c>
      <c r="W38" s="25" t="s">
        <v>175</v>
      </c>
      <c r="X38" s="25"/>
      <c r="Y38" s="25" t="s">
        <v>135</v>
      </c>
      <c r="Z38" s="27" t="s">
        <v>66</v>
      </c>
      <c r="AA38" s="4"/>
    </row>
    <row r="39" spans="1:27" ht="15">
      <c r="A39" s="23">
        <v>5</v>
      </c>
      <c r="B39" s="23">
        <v>98</v>
      </c>
      <c r="C39" s="23">
        <v>0</v>
      </c>
      <c r="D39" s="23">
        <v>1</v>
      </c>
      <c r="E39" s="23"/>
      <c r="F39" s="23">
        <v>1</v>
      </c>
      <c r="G39" s="23">
        <v>1</v>
      </c>
      <c r="H39" s="23">
        <v>1</v>
      </c>
      <c r="I39" s="23">
        <v>1</v>
      </c>
      <c r="J39" s="23">
        <v>1</v>
      </c>
      <c r="K39" s="23"/>
      <c r="L39" s="23">
        <v>1</v>
      </c>
      <c r="M39" s="23"/>
      <c r="N39" s="7"/>
      <c r="O39" s="7" t="s">
        <v>491</v>
      </c>
      <c r="P39" s="7">
        <v>1</v>
      </c>
      <c r="Q39" s="26" t="s">
        <v>67</v>
      </c>
      <c r="R39" s="26" t="s">
        <v>68</v>
      </c>
      <c r="S39" s="23" t="s">
        <v>272</v>
      </c>
      <c r="T39" s="23" t="s">
        <v>273</v>
      </c>
      <c r="U39" s="25">
        <v>85653</v>
      </c>
      <c r="V39" s="25" t="s">
        <v>274</v>
      </c>
      <c r="W39" s="25"/>
      <c r="X39" s="25" t="s">
        <v>275</v>
      </c>
      <c r="Y39" s="25"/>
      <c r="Z39" s="26" t="s">
        <v>414</v>
      </c>
      <c r="AA39" s="4"/>
    </row>
    <row r="40" spans="1:26" ht="15">
      <c r="A40" s="23">
        <v>5</v>
      </c>
      <c r="B40" s="23">
        <v>100</v>
      </c>
      <c r="C40" s="23">
        <v>0</v>
      </c>
      <c r="D40" s="23">
        <v>1</v>
      </c>
      <c r="E40" s="23"/>
      <c r="F40" s="23">
        <v>0</v>
      </c>
      <c r="G40" s="23"/>
      <c r="H40" s="23"/>
      <c r="I40" s="23"/>
      <c r="J40" s="23">
        <v>1</v>
      </c>
      <c r="K40" s="23"/>
      <c r="L40" s="23">
        <v>1</v>
      </c>
      <c r="M40" s="23"/>
      <c r="N40" s="7"/>
      <c r="O40" s="7"/>
      <c r="P40" s="7">
        <v>3</v>
      </c>
      <c r="Q40" s="24" t="s">
        <v>188</v>
      </c>
      <c r="R40" s="24" t="s">
        <v>79</v>
      </c>
      <c r="S40" s="23" t="s">
        <v>420</v>
      </c>
      <c r="T40" s="23" t="s">
        <v>11</v>
      </c>
      <c r="U40" s="29">
        <v>85739</v>
      </c>
      <c r="V40" s="25" t="s">
        <v>230</v>
      </c>
      <c r="W40" s="25"/>
      <c r="X40" s="25"/>
      <c r="Y40" s="25"/>
      <c r="Z40" s="23" t="s">
        <v>426</v>
      </c>
    </row>
    <row r="41" spans="1:27" ht="15">
      <c r="A41" s="23"/>
      <c r="B41" s="23">
        <v>98</v>
      </c>
      <c r="C41" s="23">
        <v>1</v>
      </c>
      <c r="D41" s="23">
        <v>1</v>
      </c>
      <c r="E41" s="23"/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23">
        <v>1</v>
      </c>
      <c r="N41" s="7">
        <v>3</v>
      </c>
      <c r="O41" s="7"/>
      <c r="P41" s="7">
        <v>1</v>
      </c>
      <c r="Q41" s="26" t="s">
        <v>69</v>
      </c>
      <c r="R41" s="26" t="s">
        <v>70</v>
      </c>
      <c r="S41" s="23" t="s">
        <v>419</v>
      </c>
      <c r="T41" s="23" t="s">
        <v>11</v>
      </c>
      <c r="U41" s="25">
        <v>85705</v>
      </c>
      <c r="V41" s="25" t="s">
        <v>254</v>
      </c>
      <c r="W41" s="25" t="s">
        <v>255</v>
      </c>
      <c r="X41" s="23"/>
      <c r="Y41" s="25"/>
      <c r="Z41" s="27" t="s">
        <v>287</v>
      </c>
      <c r="AA41" s="4"/>
    </row>
    <row r="42" spans="1:26" ht="15">
      <c r="A42" s="23">
        <v>0</v>
      </c>
      <c r="B42" s="23">
        <v>97</v>
      </c>
      <c r="C42" s="23">
        <v>1</v>
      </c>
      <c r="D42" s="29"/>
      <c r="E42" s="29"/>
      <c r="F42" s="7">
        <v>1</v>
      </c>
      <c r="G42" s="7">
        <v>1</v>
      </c>
      <c r="H42" s="7">
        <v>1</v>
      </c>
      <c r="I42" s="7"/>
      <c r="J42" s="7">
        <v>1</v>
      </c>
      <c r="K42" s="7"/>
      <c r="L42" s="7"/>
      <c r="M42" s="7"/>
      <c r="N42" s="7">
        <v>3</v>
      </c>
      <c r="O42" s="7"/>
      <c r="P42" s="7">
        <v>4</v>
      </c>
      <c r="Q42" s="24" t="s">
        <v>351</v>
      </c>
      <c r="R42" s="24" t="s">
        <v>36</v>
      </c>
      <c r="S42" s="23" t="s">
        <v>352</v>
      </c>
      <c r="T42" s="23" t="s">
        <v>11</v>
      </c>
      <c r="U42" s="29">
        <v>85731</v>
      </c>
      <c r="V42" s="25" t="s">
        <v>353</v>
      </c>
      <c r="W42" s="25" t="s">
        <v>354</v>
      </c>
      <c r="X42" s="25"/>
      <c r="Y42" s="25" t="s">
        <v>355</v>
      </c>
      <c r="Z42" s="26" t="s">
        <v>356</v>
      </c>
    </row>
    <row r="43" spans="1:26" ht="15">
      <c r="A43" s="23">
        <v>0</v>
      </c>
      <c r="B43" s="23">
        <v>96</v>
      </c>
      <c r="C43" s="23">
        <v>1</v>
      </c>
      <c r="D43" s="23">
        <v>1</v>
      </c>
      <c r="E43" s="23">
        <v>1</v>
      </c>
      <c r="F43" s="23">
        <v>1</v>
      </c>
      <c r="G43" s="23">
        <v>1</v>
      </c>
      <c r="H43" s="23">
        <v>1</v>
      </c>
      <c r="I43" s="23">
        <v>1</v>
      </c>
      <c r="J43" s="23">
        <v>1</v>
      </c>
      <c r="K43" s="23"/>
      <c r="L43" s="23">
        <v>1</v>
      </c>
      <c r="M43" s="23"/>
      <c r="N43" s="7">
        <v>3</v>
      </c>
      <c r="O43" s="7" t="s">
        <v>490</v>
      </c>
      <c r="P43" s="7">
        <v>5</v>
      </c>
      <c r="Q43" s="24" t="s">
        <v>372</v>
      </c>
      <c r="R43" s="24" t="s">
        <v>151</v>
      </c>
      <c r="S43" s="23" t="s">
        <v>373</v>
      </c>
      <c r="T43" s="31" t="s">
        <v>106</v>
      </c>
      <c r="U43" s="38">
        <v>85737</v>
      </c>
      <c r="V43" s="13" t="s">
        <v>374</v>
      </c>
      <c r="W43" s="13" t="s">
        <v>375</v>
      </c>
      <c r="X43" s="13" t="s">
        <v>376</v>
      </c>
      <c r="Y43" s="13"/>
      <c r="Z43" s="27" t="s">
        <v>377</v>
      </c>
    </row>
    <row r="44" spans="1:26" ht="15">
      <c r="A44" s="23">
        <v>0</v>
      </c>
      <c r="B44" s="23">
        <v>93</v>
      </c>
      <c r="C44" s="23">
        <v>1</v>
      </c>
      <c r="D44" s="23">
        <v>1</v>
      </c>
      <c r="E44" s="23">
        <v>1</v>
      </c>
      <c r="F44" s="23">
        <v>1</v>
      </c>
      <c r="G44" s="23">
        <v>1</v>
      </c>
      <c r="H44" s="23">
        <v>1</v>
      </c>
      <c r="I44" s="23">
        <v>0</v>
      </c>
      <c r="J44" s="23">
        <v>0</v>
      </c>
      <c r="K44" s="23">
        <v>1</v>
      </c>
      <c r="L44" s="23">
        <v>1</v>
      </c>
      <c r="M44" s="23"/>
      <c r="N44" s="7">
        <v>3</v>
      </c>
      <c r="O44" s="7" t="s">
        <v>488</v>
      </c>
      <c r="P44" s="7">
        <v>4</v>
      </c>
      <c r="Q44" s="24" t="s">
        <v>296</v>
      </c>
      <c r="R44" s="24" t="s">
        <v>297</v>
      </c>
      <c r="S44" s="23" t="s">
        <v>298</v>
      </c>
      <c r="T44" s="31" t="s">
        <v>106</v>
      </c>
      <c r="U44" s="38">
        <v>85737</v>
      </c>
      <c r="V44" s="13" t="s">
        <v>299</v>
      </c>
      <c r="W44" s="13"/>
      <c r="X44" s="13" t="s">
        <v>300</v>
      </c>
      <c r="Y44" s="13"/>
      <c r="Z44" s="27"/>
    </row>
    <row r="45" spans="1:27" ht="15">
      <c r="A45" s="23">
        <v>5</v>
      </c>
      <c r="B45" s="23">
        <v>100</v>
      </c>
      <c r="C45" s="23">
        <v>1</v>
      </c>
      <c r="D45" s="23">
        <v>1</v>
      </c>
      <c r="E45" s="23">
        <v>1</v>
      </c>
      <c r="F45" s="23">
        <v>1</v>
      </c>
      <c r="G45" s="23">
        <v>1</v>
      </c>
      <c r="H45" s="23">
        <v>0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7">
        <v>3</v>
      </c>
      <c r="O45" s="7" t="s">
        <v>501</v>
      </c>
      <c r="P45" s="7">
        <v>1</v>
      </c>
      <c r="Q45" s="26" t="s">
        <v>71</v>
      </c>
      <c r="R45" s="26" t="s">
        <v>72</v>
      </c>
      <c r="S45" s="23" t="s">
        <v>524</v>
      </c>
      <c r="T45" s="23" t="s">
        <v>11</v>
      </c>
      <c r="U45" s="25">
        <v>85718</v>
      </c>
      <c r="V45" s="25" t="s">
        <v>117</v>
      </c>
      <c r="W45" s="25"/>
      <c r="X45" s="25"/>
      <c r="Y45" s="25"/>
      <c r="Z45" s="27" t="s">
        <v>73</v>
      </c>
      <c r="AA45" s="4"/>
    </row>
    <row r="46" spans="1:27" ht="15">
      <c r="A46" s="23">
        <v>5</v>
      </c>
      <c r="B46" s="23">
        <v>97</v>
      </c>
      <c r="C46" s="23">
        <v>1</v>
      </c>
      <c r="D46" s="23">
        <v>1</v>
      </c>
      <c r="E46" s="23"/>
      <c r="F46" s="23">
        <v>1</v>
      </c>
      <c r="G46" s="23">
        <v>1</v>
      </c>
      <c r="H46" s="23">
        <v>1</v>
      </c>
      <c r="I46" s="23">
        <v>1</v>
      </c>
      <c r="J46" s="23">
        <v>1</v>
      </c>
      <c r="K46" s="23"/>
      <c r="L46" s="23">
        <v>1</v>
      </c>
      <c r="M46" s="23">
        <v>1</v>
      </c>
      <c r="N46" s="7">
        <v>3</v>
      </c>
      <c r="O46" s="7"/>
      <c r="P46" s="7">
        <v>1</v>
      </c>
      <c r="Q46" s="26" t="s">
        <v>74</v>
      </c>
      <c r="R46" s="26" t="s">
        <v>108</v>
      </c>
      <c r="S46" s="23" t="s">
        <v>138</v>
      </c>
      <c r="T46" s="23" t="s">
        <v>11</v>
      </c>
      <c r="U46" s="25">
        <v>85713</v>
      </c>
      <c r="V46" s="25" t="s">
        <v>380</v>
      </c>
      <c r="W46" s="25" t="s">
        <v>381</v>
      </c>
      <c r="X46" s="25"/>
      <c r="Y46" s="25" t="s">
        <v>169</v>
      </c>
      <c r="Z46" s="26"/>
      <c r="AA46" s="4"/>
    </row>
    <row r="47" spans="1:27" ht="15">
      <c r="A47" s="23">
        <v>5</v>
      </c>
      <c r="B47" s="23">
        <v>93</v>
      </c>
      <c r="C47" s="23">
        <v>1</v>
      </c>
      <c r="D47" s="23">
        <v>1</v>
      </c>
      <c r="E47" s="23">
        <v>1</v>
      </c>
      <c r="F47" s="23">
        <v>1</v>
      </c>
      <c r="G47" s="23">
        <v>1</v>
      </c>
      <c r="H47" s="23"/>
      <c r="I47" s="23"/>
      <c r="J47" s="23"/>
      <c r="K47" s="23">
        <v>1</v>
      </c>
      <c r="L47" s="23">
        <v>1</v>
      </c>
      <c r="M47" s="23"/>
      <c r="N47" s="7">
        <v>3</v>
      </c>
      <c r="O47" s="7"/>
      <c r="P47" s="7">
        <v>3</v>
      </c>
      <c r="Q47" s="26" t="s">
        <v>263</v>
      </c>
      <c r="R47" s="26" t="s">
        <v>264</v>
      </c>
      <c r="S47" s="23" t="s">
        <v>418</v>
      </c>
      <c r="T47" s="23" t="s">
        <v>11</v>
      </c>
      <c r="U47" s="25">
        <v>85747</v>
      </c>
      <c r="V47" s="25" t="s">
        <v>265</v>
      </c>
      <c r="W47" s="25" t="s">
        <v>324</v>
      </c>
      <c r="X47" s="25" t="s">
        <v>325</v>
      </c>
      <c r="Y47" s="25" t="s">
        <v>266</v>
      </c>
      <c r="Z47" s="23" t="s">
        <v>326</v>
      </c>
      <c r="AA47" s="4"/>
    </row>
    <row r="48" spans="1:27" ht="15">
      <c r="A48" s="23"/>
      <c r="B48" s="23"/>
      <c r="C48" s="23"/>
      <c r="D48" s="23"/>
      <c r="E48" s="23"/>
      <c r="F48" s="23">
        <v>1</v>
      </c>
      <c r="G48" s="23"/>
      <c r="H48" s="23"/>
      <c r="I48" s="23"/>
      <c r="J48" s="23"/>
      <c r="K48" s="23"/>
      <c r="L48" s="23"/>
      <c r="M48" s="23"/>
      <c r="N48" s="7">
        <v>3</v>
      </c>
      <c r="O48" s="7"/>
      <c r="P48" s="7"/>
      <c r="Q48" s="26" t="s">
        <v>463</v>
      </c>
      <c r="R48" s="26" t="s">
        <v>81</v>
      </c>
      <c r="S48" s="23" t="s">
        <v>464</v>
      </c>
      <c r="T48" s="23" t="s">
        <v>11</v>
      </c>
      <c r="U48" s="25">
        <v>85747</v>
      </c>
      <c r="V48" s="25" t="s">
        <v>465</v>
      </c>
      <c r="W48" s="25" t="s">
        <v>466</v>
      </c>
      <c r="X48" s="25" t="s">
        <v>467</v>
      </c>
      <c r="Y48" s="25"/>
      <c r="Z48" s="27" t="s">
        <v>468</v>
      </c>
      <c r="AA48" s="4"/>
    </row>
    <row r="49" spans="1:27" ht="15">
      <c r="A49" s="23">
        <v>5</v>
      </c>
      <c r="B49" s="23">
        <v>100</v>
      </c>
      <c r="C49" s="23">
        <v>1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1</v>
      </c>
      <c r="J49" s="23">
        <v>1</v>
      </c>
      <c r="K49" s="23"/>
      <c r="L49" s="23">
        <v>1</v>
      </c>
      <c r="M49" s="23">
        <v>1</v>
      </c>
      <c r="N49" s="7">
        <v>3</v>
      </c>
      <c r="O49" s="7">
        <v>1</v>
      </c>
      <c r="P49" s="7">
        <v>1</v>
      </c>
      <c r="Q49" s="26" t="s">
        <v>129</v>
      </c>
      <c r="R49" s="26" t="s">
        <v>130</v>
      </c>
      <c r="S49" s="23" t="s">
        <v>146</v>
      </c>
      <c r="T49" s="23" t="s">
        <v>11</v>
      </c>
      <c r="U49" s="25">
        <v>85710</v>
      </c>
      <c r="V49" s="25" t="s">
        <v>147</v>
      </c>
      <c r="W49" s="32" t="s">
        <v>460</v>
      </c>
      <c r="X49" s="25"/>
      <c r="Y49" s="25"/>
      <c r="Z49" s="27" t="s">
        <v>168</v>
      </c>
      <c r="AA49" s="4"/>
    </row>
    <row r="50" spans="1:26" ht="15">
      <c r="A50" s="23">
        <v>5</v>
      </c>
      <c r="B50" s="23">
        <v>97</v>
      </c>
      <c r="C50" s="23">
        <v>1</v>
      </c>
      <c r="D50" s="23">
        <v>1</v>
      </c>
      <c r="E50" s="23"/>
      <c r="F50" s="23">
        <v>1</v>
      </c>
      <c r="G50" s="23"/>
      <c r="H50" s="23">
        <v>1</v>
      </c>
      <c r="I50" s="23">
        <v>1</v>
      </c>
      <c r="J50" s="23">
        <v>1</v>
      </c>
      <c r="K50" s="23"/>
      <c r="L50" s="23"/>
      <c r="M50" s="23"/>
      <c r="N50" s="7">
        <v>3</v>
      </c>
      <c r="O50" s="7">
        <v>1</v>
      </c>
      <c r="P50" s="7">
        <v>3</v>
      </c>
      <c r="Q50" s="24" t="s">
        <v>217</v>
      </c>
      <c r="R50" s="24" t="s">
        <v>218</v>
      </c>
      <c r="S50" s="23" t="s">
        <v>219</v>
      </c>
      <c r="T50" s="23" t="s">
        <v>11</v>
      </c>
      <c r="U50" s="29">
        <v>85710</v>
      </c>
      <c r="V50" s="25" t="s">
        <v>220</v>
      </c>
      <c r="W50" s="25" t="s">
        <v>318</v>
      </c>
      <c r="X50" s="25" t="s">
        <v>221</v>
      </c>
      <c r="Y50" s="25"/>
      <c r="Z50" s="27" t="s">
        <v>222</v>
      </c>
    </row>
    <row r="51" spans="1:27" ht="15">
      <c r="A51" s="23">
        <v>5</v>
      </c>
      <c r="B51" s="23">
        <v>97</v>
      </c>
      <c r="C51" s="23">
        <v>1</v>
      </c>
      <c r="D51" s="23">
        <v>1</v>
      </c>
      <c r="E51" s="23">
        <v>1</v>
      </c>
      <c r="F51" s="23">
        <v>1</v>
      </c>
      <c r="G51" s="23">
        <v>1</v>
      </c>
      <c r="H51" s="23"/>
      <c r="I51" s="23">
        <v>1</v>
      </c>
      <c r="J51" s="23"/>
      <c r="K51" s="23"/>
      <c r="L51" s="23">
        <v>1</v>
      </c>
      <c r="M51" s="23"/>
      <c r="N51" s="7">
        <v>3</v>
      </c>
      <c r="O51" s="7"/>
      <c r="P51" s="7">
        <v>1</v>
      </c>
      <c r="Q51" s="26" t="s">
        <v>131</v>
      </c>
      <c r="R51" s="26" t="s">
        <v>75</v>
      </c>
      <c r="S51" s="23" t="s">
        <v>195</v>
      </c>
      <c r="T51" s="23" t="s">
        <v>11</v>
      </c>
      <c r="U51" s="25">
        <v>85710</v>
      </c>
      <c r="V51" s="25" t="s">
        <v>76</v>
      </c>
      <c r="W51" s="25" t="s">
        <v>77</v>
      </c>
      <c r="X51" s="25" t="s">
        <v>331</v>
      </c>
      <c r="Y51" s="25"/>
      <c r="Z51" s="27" t="s">
        <v>216</v>
      </c>
      <c r="AA51" s="4"/>
    </row>
    <row r="52" spans="1:27" ht="15">
      <c r="A52" s="23"/>
      <c r="B52" s="23">
        <v>94</v>
      </c>
      <c r="C52" s="23"/>
      <c r="D52" s="23"/>
      <c r="E52" s="23">
        <v>1</v>
      </c>
      <c r="F52" s="23">
        <v>1</v>
      </c>
      <c r="G52" s="23"/>
      <c r="H52" s="23">
        <v>1</v>
      </c>
      <c r="I52" s="23"/>
      <c r="J52" s="23"/>
      <c r="K52" s="23">
        <v>1</v>
      </c>
      <c r="L52" s="23">
        <v>1</v>
      </c>
      <c r="M52" s="23"/>
      <c r="N52" s="7"/>
      <c r="O52" s="7"/>
      <c r="P52" s="7">
        <v>4</v>
      </c>
      <c r="Q52" s="26" t="s">
        <v>462</v>
      </c>
      <c r="R52" s="26" t="s">
        <v>469</v>
      </c>
      <c r="S52" s="23" t="s">
        <v>510</v>
      </c>
      <c r="T52" s="23" t="s">
        <v>11</v>
      </c>
      <c r="U52" s="25">
        <v>85745</v>
      </c>
      <c r="V52" s="25" t="s">
        <v>511</v>
      </c>
      <c r="W52" s="25"/>
      <c r="X52" s="25"/>
      <c r="Y52" s="25"/>
      <c r="Z52" s="27" t="s">
        <v>512</v>
      </c>
      <c r="AA52" s="4"/>
    </row>
    <row r="53" spans="1:27" ht="15">
      <c r="A53" s="23">
        <v>5</v>
      </c>
      <c r="B53" s="23">
        <v>84</v>
      </c>
      <c r="C53" s="23">
        <v>1</v>
      </c>
      <c r="D53" s="23">
        <v>1</v>
      </c>
      <c r="E53" s="23">
        <v>1</v>
      </c>
      <c r="F53" s="23">
        <v>1</v>
      </c>
      <c r="G53" s="23">
        <v>1</v>
      </c>
      <c r="H53" s="23">
        <v>1</v>
      </c>
      <c r="I53" s="23">
        <v>1</v>
      </c>
      <c r="J53" s="23">
        <v>1</v>
      </c>
      <c r="K53" s="23"/>
      <c r="L53" s="23"/>
      <c r="M53" s="23">
        <v>1</v>
      </c>
      <c r="N53" s="7">
        <v>3</v>
      </c>
      <c r="O53" s="7"/>
      <c r="P53" s="7">
        <v>1</v>
      </c>
      <c r="Q53" s="26" t="s">
        <v>78</v>
      </c>
      <c r="R53" s="26" t="s">
        <v>79</v>
      </c>
      <c r="S53" s="23" t="s">
        <v>232</v>
      </c>
      <c r="T53" s="23" t="s">
        <v>11</v>
      </c>
      <c r="U53" s="25">
        <v>85713</v>
      </c>
      <c r="V53" s="25" t="s">
        <v>233</v>
      </c>
      <c r="W53" s="25"/>
      <c r="X53" s="25" t="s">
        <v>292</v>
      </c>
      <c r="Y53" s="25"/>
      <c r="Z53" s="26"/>
      <c r="AA53" s="4"/>
    </row>
    <row r="54" spans="1:27" ht="15">
      <c r="A54" s="23">
        <v>5</v>
      </c>
      <c r="B54" s="23">
        <v>97</v>
      </c>
      <c r="C54" s="23">
        <v>1</v>
      </c>
      <c r="D54" s="23">
        <v>1</v>
      </c>
      <c r="E54" s="23">
        <v>1</v>
      </c>
      <c r="F54" s="23"/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>
        <v>1</v>
      </c>
      <c r="M54" s="23">
        <v>1</v>
      </c>
      <c r="N54" s="7">
        <v>3</v>
      </c>
      <c r="O54" s="7"/>
      <c r="P54" s="7">
        <v>1</v>
      </c>
      <c r="Q54" s="26" t="s">
        <v>80</v>
      </c>
      <c r="R54" s="26" t="s">
        <v>81</v>
      </c>
      <c r="S54" s="23" t="s">
        <v>196</v>
      </c>
      <c r="T54" s="23" t="s">
        <v>11</v>
      </c>
      <c r="U54" s="25">
        <v>85705</v>
      </c>
      <c r="V54" s="25" t="s">
        <v>82</v>
      </c>
      <c r="W54" s="25" t="s">
        <v>83</v>
      </c>
      <c r="X54" s="25"/>
      <c r="Y54" s="25"/>
      <c r="Z54" s="26" t="s">
        <v>286</v>
      </c>
      <c r="AA54" s="4"/>
    </row>
    <row r="55" spans="1:27" ht="15">
      <c r="A55" s="23"/>
      <c r="B55" s="23"/>
      <c r="C55" s="23">
        <v>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7">
        <v>3</v>
      </c>
      <c r="O55" s="7"/>
      <c r="P55" s="7">
        <v>1</v>
      </c>
      <c r="Q55" s="26" t="s">
        <v>84</v>
      </c>
      <c r="R55" s="26" t="s">
        <v>85</v>
      </c>
      <c r="S55" s="23" t="s">
        <v>157</v>
      </c>
      <c r="T55" s="23" t="s">
        <v>11</v>
      </c>
      <c r="U55" s="25">
        <v>85733</v>
      </c>
      <c r="V55" s="25" t="s">
        <v>514</v>
      </c>
      <c r="W55" s="25" t="s">
        <v>242</v>
      </c>
      <c r="X55" s="25" t="s">
        <v>516</v>
      </c>
      <c r="Y55" s="25"/>
      <c r="Z55" s="26" t="s">
        <v>515</v>
      </c>
      <c r="AA55" s="4"/>
    </row>
    <row r="56" spans="1:27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7"/>
      <c r="O56" s="7"/>
      <c r="P56" s="7"/>
      <c r="Q56" s="26" t="s">
        <v>156</v>
      </c>
      <c r="R56" s="26" t="s">
        <v>35</v>
      </c>
      <c r="S56" s="23" t="s">
        <v>183</v>
      </c>
      <c r="T56" s="23" t="s">
        <v>184</v>
      </c>
      <c r="U56" s="25">
        <v>85625</v>
      </c>
      <c r="V56" s="25" t="s">
        <v>185</v>
      </c>
      <c r="W56" s="25" t="s">
        <v>186</v>
      </c>
      <c r="X56" s="25" t="s">
        <v>187</v>
      </c>
      <c r="Y56" s="25"/>
      <c r="Z56" s="26"/>
      <c r="AA56" s="4"/>
    </row>
    <row r="57" spans="1:27" ht="15">
      <c r="A57" s="23">
        <v>5</v>
      </c>
      <c r="B57" s="23"/>
      <c r="C57" s="23">
        <v>1</v>
      </c>
      <c r="D57" s="23">
        <v>1</v>
      </c>
      <c r="E57" s="23">
        <v>1</v>
      </c>
      <c r="F57" s="23">
        <v>1</v>
      </c>
      <c r="G57" s="23">
        <v>1</v>
      </c>
      <c r="H57" s="23"/>
      <c r="I57" s="23"/>
      <c r="J57" s="23"/>
      <c r="K57" s="23"/>
      <c r="L57" s="23"/>
      <c r="M57" s="23"/>
      <c r="N57" s="7">
        <v>3</v>
      </c>
      <c r="O57" s="7"/>
      <c r="P57" s="7">
        <v>1</v>
      </c>
      <c r="Q57" s="26" t="s">
        <v>86</v>
      </c>
      <c r="R57" s="26" t="s">
        <v>87</v>
      </c>
      <c r="S57" s="23" t="s">
        <v>243</v>
      </c>
      <c r="T57" s="23" t="s">
        <v>11</v>
      </c>
      <c r="U57" s="25">
        <v>85711</v>
      </c>
      <c r="V57" s="25" t="s">
        <v>88</v>
      </c>
      <c r="W57" s="25" t="s">
        <v>244</v>
      </c>
      <c r="X57" s="25"/>
      <c r="Y57" s="25"/>
      <c r="Z57" s="26" t="s">
        <v>371</v>
      </c>
      <c r="AA57" s="4"/>
    </row>
    <row r="58" spans="1:27" ht="15">
      <c r="A58" s="23">
        <v>5</v>
      </c>
      <c r="B58" s="23">
        <v>95</v>
      </c>
      <c r="C58" s="23">
        <v>1</v>
      </c>
      <c r="D58" s="23">
        <v>1</v>
      </c>
      <c r="E58" s="23"/>
      <c r="F58" s="23"/>
      <c r="G58" s="23">
        <v>1</v>
      </c>
      <c r="H58" s="23">
        <v>1</v>
      </c>
      <c r="I58" s="23"/>
      <c r="J58" s="23">
        <v>1</v>
      </c>
      <c r="K58" s="23"/>
      <c r="L58" s="23"/>
      <c r="M58" s="23"/>
      <c r="N58" s="7">
        <v>3</v>
      </c>
      <c r="O58" s="7" t="s">
        <v>475</v>
      </c>
      <c r="P58" s="7">
        <v>3</v>
      </c>
      <c r="Q58" s="26" t="s">
        <v>90</v>
      </c>
      <c r="R58" s="26" t="s">
        <v>91</v>
      </c>
      <c r="S58" s="23" t="s">
        <v>171</v>
      </c>
      <c r="T58" s="23" t="s">
        <v>11</v>
      </c>
      <c r="U58" s="25">
        <v>85705</v>
      </c>
      <c r="V58" s="25" t="s">
        <v>136</v>
      </c>
      <c r="W58" s="25"/>
      <c r="X58" s="25"/>
      <c r="Y58" s="25"/>
      <c r="Z58" s="27" t="s">
        <v>427</v>
      </c>
      <c r="AA58" s="4"/>
    </row>
    <row r="59" spans="1:27" ht="15">
      <c r="A59" s="23">
        <v>5</v>
      </c>
      <c r="B59" s="23">
        <v>74</v>
      </c>
      <c r="C59" s="23">
        <v>0</v>
      </c>
      <c r="D59" s="23">
        <v>1</v>
      </c>
      <c r="E59" s="23">
        <v>1</v>
      </c>
      <c r="F59" s="23">
        <v>1</v>
      </c>
      <c r="G59" s="23">
        <v>1</v>
      </c>
      <c r="H59" s="23"/>
      <c r="I59" s="23"/>
      <c r="J59" s="23">
        <v>1</v>
      </c>
      <c r="K59" s="23">
        <v>1</v>
      </c>
      <c r="L59" s="23">
        <v>1</v>
      </c>
      <c r="M59" s="23">
        <v>1</v>
      </c>
      <c r="N59" s="7">
        <v>3</v>
      </c>
      <c r="O59" s="7" t="s">
        <v>496</v>
      </c>
      <c r="P59" s="7">
        <v>1</v>
      </c>
      <c r="Q59" s="26" t="s">
        <v>92</v>
      </c>
      <c r="R59" s="26" t="s">
        <v>13</v>
      </c>
      <c r="S59" s="31" t="s">
        <v>203</v>
      </c>
      <c r="T59" s="31" t="s">
        <v>11</v>
      </c>
      <c r="U59" s="32">
        <v>85705</v>
      </c>
      <c r="V59" s="32" t="s">
        <v>204</v>
      </c>
      <c r="W59" s="32"/>
      <c r="X59" s="32" t="s">
        <v>205</v>
      </c>
      <c r="Y59" s="32" t="s">
        <v>153</v>
      </c>
      <c r="Z59" s="33" t="s">
        <v>206</v>
      </c>
      <c r="AA59" s="4"/>
    </row>
    <row r="60" spans="1:26" ht="15">
      <c r="A60" s="23"/>
      <c r="B60" s="23">
        <v>97</v>
      </c>
      <c r="C60" s="23">
        <v>1</v>
      </c>
      <c r="D60" s="23">
        <v>1</v>
      </c>
      <c r="E60" s="23">
        <v>1</v>
      </c>
      <c r="F60" s="23">
        <v>1</v>
      </c>
      <c r="G60" s="23">
        <v>1</v>
      </c>
      <c r="H60" s="23">
        <v>1</v>
      </c>
      <c r="I60" s="23">
        <v>1</v>
      </c>
      <c r="J60" s="23">
        <v>1</v>
      </c>
      <c r="K60" s="23">
        <v>1</v>
      </c>
      <c r="L60" s="23">
        <v>1</v>
      </c>
      <c r="M60" s="23"/>
      <c r="N60" s="7">
        <v>3</v>
      </c>
      <c r="O60" s="7"/>
      <c r="P60" s="7">
        <v>2</v>
      </c>
      <c r="Q60" s="24" t="s">
        <v>93</v>
      </c>
      <c r="R60" s="24" t="s">
        <v>91</v>
      </c>
      <c r="S60" s="31" t="s">
        <v>245</v>
      </c>
      <c r="T60" s="31" t="s">
        <v>11</v>
      </c>
      <c r="U60" s="39">
        <v>85706</v>
      </c>
      <c r="V60" s="32" t="s">
        <v>94</v>
      </c>
      <c r="W60" s="32" t="s">
        <v>132</v>
      </c>
      <c r="X60" s="32"/>
      <c r="Y60" s="32" t="s">
        <v>95</v>
      </c>
      <c r="Z60" s="23" t="s">
        <v>340</v>
      </c>
    </row>
    <row r="61" spans="1:27" ht="15">
      <c r="A61" s="23">
        <v>5</v>
      </c>
      <c r="B61" s="23">
        <v>97</v>
      </c>
      <c r="C61" s="23">
        <v>1</v>
      </c>
      <c r="D61" s="23"/>
      <c r="E61" s="23">
        <v>1</v>
      </c>
      <c r="F61" s="23">
        <v>1</v>
      </c>
      <c r="G61" s="23">
        <v>1</v>
      </c>
      <c r="H61" s="23">
        <v>1</v>
      </c>
      <c r="I61" s="23"/>
      <c r="J61" s="23"/>
      <c r="K61" s="23"/>
      <c r="L61" s="23">
        <v>1</v>
      </c>
      <c r="M61" s="23">
        <v>1</v>
      </c>
      <c r="N61" s="7">
        <v>3</v>
      </c>
      <c r="O61" s="7" t="s">
        <v>487</v>
      </c>
      <c r="P61" s="7">
        <v>1</v>
      </c>
      <c r="Q61" s="26" t="s">
        <v>249</v>
      </c>
      <c r="R61" s="26" t="s">
        <v>36</v>
      </c>
      <c r="S61" s="31" t="s">
        <v>197</v>
      </c>
      <c r="T61" s="31" t="s">
        <v>11</v>
      </c>
      <c r="U61" s="32">
        <v>85706</v>
      </c>
      <c r="V61" s="32" t="s">
        <v>96</v>
      </c>
      <c r="W61" s="32" t="s">
        <v>522</v>
      </c>
      <c r="X61" s="32"/>
      <c r="Y61" s="32" t="s">
        <v>385</v>
      </c>
      <c r="Z61" s="30"/>
      <c r="AA61" s="4"/>
    </row>
    <row r="62" spans="1:27" ht="15">
      <c r="A62" s="23">
        <v>5</v>
      </c>
      <c r="B62" s="23">
        <v>100</v>
      </c>
      <c r="C62" s="23">
        <v>1</v>
      </c>
      <c r="D62" s="23">
        <v>1</v>
      </c>
      <c r="E62" s="23"/>
      <c r="F62" s="23"/>
      <c r="G62" s="23">
        <v>1</v>
      </c>
      <c r="H62" s="23"/>
      <c r="I62" s="23"/>
      <c r="J62" s="23"/>
      <c r="K62" s="23"/>
      <c r="L62" s="23"/>
      <c r="M62" s="23">
        <v>1</v>
      </c>
      <c r="N62" s="7">
        <v>3</v>
      </c>
      <c r="O62" s="7" t="s">
        <v>489</v>
      </c>
      <c r="P62" s="7">
        <v>1</v>
      </c>
      <c r="Q62" s="26" t="s">
        <v>97</v>
      </c>
      <c r="R62" s="26" t="s">
        <v>24</v>
      </c>
      <c r="S62" s="23" t="s">
        <v>198</v>
      </c>
      <c r="T62" s="23" t="s">
        <v>11</v>
      </c>
      <c r="U62" s="25">
        <v>85747</v>
      </c>
      <c r="V62" s="25" t="s">
        <v>98</v>
      </c>
      <c r="W62" s="25" t="s">
        <v>327</v>
      </c>
      <c r="X62" s="25"/>
      <c r="Y62" s="25"/>
      <c r="Z62" s="27" t="s">
        <v>261</v>
      </c>
      <c r="AA62" s="4"/>
    </row>
    <row r="63" spans="1:27" ht="15">
      <c r="A63" s="23">
        <v>5</v>
      </c>
      <c r="B63" s="23">
        <v>100</v>
      </c>
      <c r="C63" s="23">
        <v>1</v>
      </c>
      <c r="D63" s="23">
        <v>1</v>
      </c>
      <c r="E63" s="23">
        <v>1</v>
      </c>
      <c r="F63" s="23">
        <v>1</v>
      </c>
      <c r="G63" s="23">
        <v>1</v>
      </c>
      <c r="H63" s="23">
        <v>1</v>
      </c>
      <c r="I63" s="23">
        <v>1</v>
      </c>
      <c r="J63" s="23">
        <v>1</v>
      </c>
      <c r="K63" s="23">
        <v>1</v>
      </c>
      <c r="L63" s="23">
        <v>1</v>
      </c>
      <c r="M63" s="23">
        <v>1</v>
      </c>
      <c r="N63" s="7">
        <v>3</v>
      </c>
      <c r="O63" s="7"/>
      <c r="P63" s="7">
        <v>1</v>
      </c>
      <c r="Q63" s="26" t="s">
        <v>99</v>
      </c>
      <c r="R63" s="26" t="s">
        <v>100</v>
      </c>
      <c r="S63" s="23" t="s">
        <v>199</v>
      </c>
      <c r="T63" s="23" t="s">
        <v>11</v>
      </c>
      <c r="U63" s="25">
        <v>85730</v>
      </c>
      <c r="V63" s="25" t="s">
        <v>101</v>
      </c>
      <c r="W63" s="25" t="s">
        <v>401</v>
      </c>
      <c r="X63" s="25" t="s">
        <v>400</v>
      </c>
      <c r="Y63" s="25" t="s">
        <v>102</v>
      </c>
      <c r="Z63" s="27" t="s">
        <v>103</v>
      </c>
      <c r="AA63" s="4"/>
    </row>
    <row r="64" spans="1:27" ht="15">
      <c r="A64" s="23">
        <v>0</v>
      </c>
      <c r="B64" s="23"/>
      <c r="C64" s="23">
        <v>1</v>
      </c>
      <c r="D64" s="23"/>
      <c r="E64" s="23">
        <v>1</v>
      </c>
      <c r="F64" s="23">
        <v>1</v>
      </c>
      <c r="G64" s="23">
        <v>1</v>
      </c>
      <c r="H64" s="23">
        <v>1</v>
      </c>
      <c r="I64" s="23"/>
      <c r="J64" s="23"/>
      <c r="K64" s="23"/>
      <c r="L64" s="23"/>
      <c r="M64" s="23"/>
      <c r="N64" s="7">
        <v>3</v>
      </c>
      <c r="O64" s="7"/>
      <c r="P64" s="7">
        <v>5</v>
      </c>
      <c r="Q64" s="26" t="s">
        <v>360</v>
      </c>
      <c r="R64" s="26" t="s">
        <v>16</v>
      </c>
      <c r="S64" s="23" t="s">
        <v>361</v>
      </c>
      <c r="T64" s="23" t="s">
        <v>11</v>
      </c>
      <c r="U64" s="25">
        <v>85739</v>
      </c>
      <c r="V64" s="25" t="s">
        <v>362</v>
      </c>
      <c r="W64" s="25"/>
      <c r="X64" s="25"/>
      <c r="Y64" s="25"/>
      <c r="Z64" s="27" t="s">
        <v>363</v>
      </c>
      <c r="AA64" s="4"/>
    </row>
    <row r="65" spans="1:27" ht="15">
      <c r="A65" s="23">
        <v>0</v>
      </c>
      <c r="B65" s="23"/>
      <c r="C65" s="23"/>
      <c r="D65" s="23">
        <v>1</v>
      </c>
      <c r="E65" s="23">
        <v>1</v>
      </c>
      <c r="F65" s="23"/>
      <c r="G65" s="23"/>
      <c r="H65" s="23">
        <v>1</v>
      </c>
      <c r="I65" s="23"/>
      <c r="J65" s="23"/>
      <c r="K65" s="23"/>
      <c r="L65" s="23"/>
      <c r="M65" s="23"/>
      <c r="N65" s="7">
        <v>3</v>
      </c>
      <c r="O65" s="7"/>
      <c r="P65" s="7"/>
      <c r="Q65" s="24" t="s">
        <v>235</v>
      </c>
      <c r="R65" s="26" t="s">
        <v>303</v>
      </c>
      <c r="S65" s="23" t="s">
        <v>447</v>
      </c>
      <c r="T65" s="23" t="s">
        <v>11</v>
      </c>
      <c r="U65" s="29">
        <v>85714</v>
      </c>
      <c r="V65" s="25" t="s">
        <v>452</v>
      </c>
      <c r="W65" s="25" t="s">
        <v>453</v>
      </c>
      <c r="X65" s="25"/>
      <c r="Y65" s="25"/>
      <c r="Z65" s="27" t="s">
        <v>441</v>
      </c>
      <c r="AA65" s="4"/>
    </row>
    <row r="66" spans="1:26" ht="15">
      <c r="A66" s="23">
        <v>0</v>
      </c>
      <c r="B66" s="23">
        <v>99</v>
      </c>
      <c r="C66" s="23"/>
      <c r="D66" s="23"/>
      <c r="E66" s="23">
        <v>1</v>
      </c>
      <c r="F66" s="23">
        <v>1</v>
      </c>
      <c r="G66" s="23">
        <v>1</v>
      </c>
      <c r="H66" s="23">
        <v>1</v>
      </c>
      <c r="I66" s="23">
        <v>1</v>
      </c>
      <c r="J66" s="23">
        <v>1</v>
      </c>
      <c r="K66" s="23">
        <v>1</v>
      </c>
      <c r="L66" s="23">
        <v>1</v>
      </c>
      <c r="M66" s="23">
        <v>1</v>
      </c>
      <c r="N66" s="7">
        <v>3</v>
      </c>
      <c r="O66" s="7"/>
      <c r="P66" s="7">
        <v>1</v>
      </c>
      <c r="Q66" s="24" t="s">
        <v>446</v>
      </c>
      <c r="R66" s="24" t="s">
        <v>18</v>
      </c>
      <c r="S66" s="23" t="s">
        <v>451</v>
      </c>
      <c r="T66" s="23" t="s">
        <v>11</v>
      </c>
      <c r="U66" s="29">
        <v>85710</v>
      </c>
      <c r="V66" s="25" t="s">
        <v>448</v>
      </c>
      <c r="W66" s="25" t="s">
        <v>449</v>
      </c>
      <c r="X66" s="25"/>
      <c r="Y66" s="25"/>
      <c r="Z66" s="27" t="s">
        <v>450</v>
      </c>
    </row>
    <row r="67" spans="1:26" ht="15">
      <c r="A67" s="23">
        <v>5</v>
      </c>
      <c r="B67" s="23">
        <v>91</v>
      </c>
      <c r="C67" s="23">
        <v>1</v>
      </c>
      <c r="D67" s="23">
        <v>1</v>
      </c>
      <c r="E67" s="23">
        <v>1</v>
      </c>
      <c r="F67" s="23">
        <v>1</v>
      </c>
      <c r="G67" s="23">
        <v>1</v>
      </c>
      <c r="H67" s="23">
        <v>1</v>
      </c>
      <c r="I67" s="23">
        <v>1</v>
      </c>
      <c r="J67" s="23">
        <v>1</v>
      </c>
      <c r="K67" s="23"/>
      <c r="L67" s="23">
        <v>1</v>
      </c>
      <c r="M67" s="23"/>
      <c r="N67" s="7">
        <v>3</v>
      </c>
      <c r="O67" s="7">
        <v>1</v>
      </c>
      <c r="P67" s="7">
        <v>2</v>
      </c>
      <c r="Q67" s="24" t="s">
        <v>211</v>
      </c>
      <c r="R67" s="24" t="s">
        <v>35</v>
      </c>
      <c r="S67" s="23" t="s">
        <v>343</v>
      </c>
      <c r="T67" s="23" t="s">
        <v>11</v>
      </c>
      <c r="U67" s="29">
        <v>85718</v>
      </c>
      <c r="V67" s="25" t="s">
        <v>344</v>
      </c>
      <c r="W67" s="25" t="s">
        <v>345</v>
      </c>
      <c r="X67" s="25" t="s">
        <v>346</v>
      </c>
      <c r="Y67" s="23"/>
      <c r="Z67" s="23" t="s">
        <v>347</v>
      </c>
    </row>
    <row r="68" spans="1:27" ht="13.5" customHeight="1">
      <c r="A68" s="23">
        <v>5</v>
      </c>
      <c r="B68" s="23">
        <v>94</v>
      </c>
      <c r="C68" s="23">
        <v>1</v>
      </c>
      <c r="D68" s="23">
        <v>1</v>
      </c>
      <c r="E68" s="23">
        <v>1</v>
      </c>
      <c r="F68" s="23">
        <v>1</v>
      </c>
      <c r="G68" s="23"/>
      <c r="H68" s="23">
        <v>1</v>
      </c>
      <c r="I68" s="23"/>
      <c r="J68" s="23"/>
      <c r="K68" s="23">
        <v>1</v>
      </c>
      <c r="L68" s="23">
        <v>1</v>
      </c>
      <c r="M68" s="23">
        <v>1</v>
      </c>
      <c r="N68" s="7">
        <v>3</v>
      </c>
      <c r="O68" s="7">
        <v>1</v>
      </c>
      <c r="P68" s="7">
        <v>1</v>
      </c>
      <c r="Q68" s="26" t="s">
        <v>104</v>
      </c>
      <c r="R68" s="26" t="s">
        <v>105</v>
      </c>
      <c r="S68" s="23" t="s">
        <v>293</v>
      </c>
      <c r="T68" s="23" t="s">
        <v>11</v>
      </c>
      <c r="U68" s="25">
        <v>85741</v>
      </c>
      <c r="V68" s="25" t="s">
        <v>294</v>
      </c>
      <c r="W68" s="25"/>
      <c r="X68" s="25" t="s">
        <v>521</v>
      </c>
      <c r="Y68" s="25"/>
      <c r="Z68" s="27" t="s">
        <v>295</v>
      </c>
      <c r="AA68" s="4"/>
    </row>
    <row r="69" spans="1:27" ht="13.5" customHeight="1">
      <c r="A69" s="23">
        <v>0</v>
      </c>
      <c r="B69" s="23">
        <v>97</v>
      </c>
      <c r="C69" s="23">
        <v>1</v>
      </c>
      <c r="D69" s="23">
        <v>1</v>
      </c>
      <c r="E69" s="23"/>
      <c r="F69" s="23">
        <v>1</v>
      </c>
      <c r="G69" s="23">
        <v>1</v>
      </c>
      <c r="H69" s="23">
        <v>1</v>
      </c>
      <c r="I69" s="23">
        <v>1</v>
      </c>
      <c r="J69" s="23">
        <v>1</v>
      </c>
      <c r="K69" s="23"/>
      <c r="L69" s="23">
        <v>1</v>
      </c>
      <c r="M69" s="23"/>
      <c r="N69" s="7">
        <v>3</v>
      </c>
      <c r="O69" s="7" t="s">
        <v>489</v>
      </c>
      <c r="P69" s="7">
        <v>4</v>
      </c>
      <c r="Q69" s="26" t="s">
        <v>348</v>
      </c>
      <c r="R69" s="26" t="s">
        <v>285</v>
      </c>
      <c r="S69" s="23" t="s">
        <v>349</v>
      </c>
      <c r="T69" s="23" t="s">
        <v>11</v>
      </c>
      <c r="U69" s="25">
        <v>85730</v>
      </c>
      <c r="V69" s="25" t="s">
        <v>350</v>
      </c>
      <c r="W69" s="25"/>
      <c r="X69" s="25"/>
      <c r="Y69" s="25"/>
      <c r="Z69" s="27"/>
      <c r="AA69" s="4"/>
    </row>
    <row r="70" spans="1:27" ht="1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7"/>
      <c r="O70" s="7"/>
      <c r="P70" s="7">
        <v>1</v>
      </c>
      <c r="Q70" s="26" t="s">
        <v>107</v>
      </c>
      <c r="R70" s="26" t="s">
        <v>108</v>
      </c>
      <c r="S70" s="23" t="s">
        <v>415</v>
      </c>
      <c r="T70" s="23" t="s">
        <v>11</v>
      </c>
      <c r="U70" s="25">
        <v>85747</v>
      </c>
      <c r="V70" s="25" t="s">
        <v>167</v>
      </c>
      <c r="W70" s="25" t="s">
        <v>137</v>
      </c>
      <c r="X70" s="25" t="s">
        <v>236</v>
      </c>
      <c r="Y70" s="25"/>
      <c r="Z70" s="27" t="s">
        <v>237</v>
      </c>
      <c r="AA70" s="4"/>
    </row>
    <row r="71" spans="1:27" ht="15" customHeight="1">
      <c r="A71" s="23">
        <v>5</v>
      </c>
      <c r="B71" s="23">
        <v>96</v>
      </c>
      <c r="C71" s="23">
        <v>1</v>
      </c>
      <c r="D71" s="23">
        <v>1</v>
      </c>
      <c r="E71" s="23">
        <v>1</v>
      </c>
      <c r="F71" s="23">
        <v>1</v>
      </c>
      <c r="G71" s="23">
        <v>0</v>
      </c>
      <c r="H71" s="23">
        <v>1</v>
      </c>
      <c r="I71" s="23">
        <v>0</v>
      </c>
      <c r="J71" s="23">
        <v>0</v>
      </c>
      <c r="K71" s="23"/>
      <c r="L71" s="23">
        <v>1</v>
      </c>
      <c r="M71" s="23"/>
      <c r="N71" s="7">
        <v>3</v>
      </c>
      <c r="O71" s="7"/>
      <c r="P71" s="7">
        <v>3</v>
      </c>
      <c r="Q71" s="26" t="s">
        <v>256</v>
      </c>
      <c r="R71" s="26" t="s">
        <v>13</v>
      </c>
      <c r="S71" s="23" t="s">
        <v>257</v>
      </c>
      <c r="T71" s="23" t="s">
        <v>106</v>
      </c>
      <c r="U71" s="25">
        <v>85737</v>
      </c>
      <c r="V71" s="25" t="s">
        <v>258</v>
      </c>
      <c r="W71" s="25" t="s">
        <v>259</v>
      </c>
      <c r="X71" s="25"/>
      <c r="Y71" s="25"/>
      <c r="Z71" s="27" t="s">
        <v>262</v>
      </c>
      <c r="AA71" s="4"/>
    </row>
    <row r="72" spans="1:27" ht="15.75" customHeight="1">
      <c r="A72" s="23">
        <v>5</v>
      </c>
      <c r="B72" s="23">
        <v>100</v>
      </c>
      <c r="C72" s="23">
        <v>1</v>
      </c>
      <c r="D72" s="23">
        <v>1</v>
      </c>
      <c r="E72" s="23">
        <v>1</v>
      </c>
      <c r="F72" s="23">
        <v>1</v>
      </c>
      <c r="G72" s="23">
        <v>1</v>
      </c>
      <c r="H72" s="23"/>
      <c r="I72" s="23"/>
      <c r="J72" s="23">
        <v>1</v>
      </c>
      <c r="K72" s="23"/>
      <c r="L72" s="23"/>
      <c r="M72" s="23">
        <v>1</v>
      </c>
      <c r="N72" s="7">
        <v>3</v>
      </c>
      <c r="O72" s="7"/>
      <c r="P72" s="7">
        <v>1</v>
      </c>
      <c r="Q72" s="26" t="s">
        <v>109</v>
      </c>
      <c r="R72" s="26" t="s">
        <v>110</v>
      </c>
      <c r="S72" s="23" t="s">
        <v>200</v>
      </c>
      <c r="T72" s="23" t="s">
        <v>11</v>
      </c>
      <c r="U72" s="25">
        <v>85730</v>
      </c>
      <c r="V72" s="25" t="s">
        <v>111</v>
      </c>
      <c r="W72" s="25"/>
      <c r="X72" s="25"/>
      <c r="Y72" s="25"/>
      <c r="Z72" s="26"/>
      <c r="AA72" s="4"/>
    </row>
    <row r="73" spans="1:27" ht="15" customHeight="1">
      <c r="A73" s="23">
        <v>5</v>
      </c>
      <c r="B73" s="23">
        <v>98</v>
      </c>
      <c r="C73" s="23">
        <v>1</v>
      </c>
      <c r="D73" s="23">
        <v>1</v>
      </c>
      <c r="E73" s="23">
        <v>1</v>
      </c>
      <c r="F73" s="23">
        <v>1</v>
      </c>
      <c r="G73" s="23">
        <v>1</v>
      </c>
      <c r="H73" s="23">
        <v>1</v>
      </c>
      <c r="I73" s="23"/>
      <c r="J73" s="23">
        <v>1</v>
      </c>
      <c r="K73" s="23">
        <v>1</v>
      </c>
      <c r="L73" s="23">
        <v>1</v>
      </c>
      <c r="M73" s="23">
        <v>1</v>
      </c>
      <c r="N73" s="7">
        <v>3</v>
      </c>
      <c r="O73" s="7" t="s">
        <v>475</v>
      </c>
      <c r="P73" s="7">
        <v>1</v>
      </c>
      <c r="Q73" s="23" t="s">
        <v>112</v>
      </c>
      <c r="R73" s="23" t="s">
        <v>113</v>
      </c>
      <c r="S73" s="23" t="s">
        <v>201</v>
      </c>
      <c r="T73" s="23" t="s">
        <v>11</v>
      </c>
      <c r="U73" s="25">
        <v>85705</v>
      </c>
      <c r="V73" s="25" t="s">
        <v>114</v>
      </c>
      <c r="W73" s="25" t="s">
        <v>114</v>
      </c>
      <c r="X73" s="40"/>
      <c r="Y73" s="23"/>
      <c r="Z73" s="23"/>
      <c r="AA73" s="3"/>
    </row>
    <row r="74" spans="1:27" ht="15">
      <c r="A74" s="23">
        <v>5</v>
      </c>
      <c r="B74" s="23">
        <v>100</v>
      </c>
      <c r="C74" s="23">
        <v>1</v>
      </c>
      <c r="D74" s="23">
        <v>1</v>
      </c>
      <c r="E74" s="23"/>
      <c r="F74" s="23">
        <v>1</v>
      </c>
      <c r="G74" s="23">
        <v>1</v>
      </c>
      <c r="H74" s="23">
        <v>1</v>
      </c>
      <c r="I74" s="23">
        <v>1</v>
      </c>
      <c r="J74" s="23">
        <v>1</v>
      </c>
      <c r="K74" s="23"/>
      <c r="L74" s="23"/>
      <c r="M74" s="23">
        <v>1</v>
      </c>
      <c r="N74" s="7">
        <v>3</v>
      </c>
      <c r="O74" s="7" t="s">
        <v>495</v>
      </c>
      <c r="P74" s="7">
        <v>1</v>
      </c>
      <c r="Q74" s="26" t="s">
        <v>158</v>
      </c>
      <c r="R74" s="26" t="s">
        <v>159</v>
      </c>
      <c r="S74" s="23" t="s">
        <v>160</v>
      </c>
      <c r="T74" s="23" t="s">
        <v>11</v>
      </c>
      <c r="U74" s="25">
        <v>85742</v>
      </c>
      <c r="V74" s="25" t="s">
        <v>161</v>
      </c>
      <c r="W74" s="25"/>
      <c r="X74" s="25" t="s">
        <v>386</v>
      </c>
      <c r="Y74" s="25"/>
      <c r="Z74" s="26"/>
      <c r="AA74" s="4"/>
    </row>
    <row r="75" spans="1:27" ht="15">
      <c r="A75" s="23">
        <v>5</v>
      </c>
      <c r="B75" s="23">
        <v>100</v>
      </c>
      <c r="C75" s="23">
        <v>1</v>
      </c>
      <c r="D75" s="23">
        <v>1</v>
      </c>
      <c r="E75" s="23">
        <v>1</v>
      </c>
      <c r="F75" s="23">
        <v>0</v>
      </c>
      <c r="G75" s="23">
        <v>1</v>
      </c>
      <c r="H75" s="23">
        <v>1</v>
      </c>
      <c r="I75" s="23">
        <v>1</v>
      </c>
      <c r="J75" s="23">
        <v>1</v>
      </c>
      <c r="K75" s="23">
        <v>1</v>
      </c>
      <c r="L75" s="23">
        <v>0</v>
      </c>
      <c r="M75" s="23">
        <v>0</v>
      </c>
      <c r="N75" s="7">
        <v>3</v>
      </c>
      <c r="O75" s="7"/>
      <c r="P75" s="7">
        <v>1</v>
      </c>
      <c r="Q75" s="26" t="s">
        <v>115</v>
      </c>
      <c r="R75" s="26" t="s">
        <v>116</v>
      </c>
      <c r="S75" s="23" t="s">
        <v>524</v>
      </c>
      <c r="T75" s="23" t="s">
        <v>11</v>
      </c>
      <c r="U75" s="25">
        <v>85718</v>
      </c>
      <c r="V75" s="25" t="s">
        <v>117</v>
      </c>
      <c r="W75" s="23"/>
      <c r="X75" s="25"/>
      <c r="Y75" s="25"/>
      <c r="Z75" s="26"/>
      <c r="AA75" s="4"/>
    </row>
    <row r="76" spans="1:27" ht="15">
      <c r="A76" s="23"/>
      <c r="B76" s="23"/>
      <c r="C76" s="23">
        <v>1</v>
      </c>
      <c r="D76" s="23">
        <v>1</v>
      </c>
      <c r="E76" s="23"/>
      <c r="F76" s="23"/>
      <c r="G76" s="23"/>
      <c r="H76" s="23"/>
      <c r="I76" s="23"/>
      <c r="J76" s="23"/>
      <c r="K76" s="23"/>
      <c r="L76" s="23"/>
      <c r="M76" s="23"/>
      <c r="N76" s="7">
        <v>3</v>
      </c>
      <c r="O76" s="7"/>
      <c r="P76" s="7">
        <v>5</v>
      </c>
      <c r="Q76" s="26" t="s">
        <v>148</v>
      </c>
      <c r="R76" s="26" t="s">
        <v>149</v>
      </c>
      <c r="S76" s="23" t="s">
        <v>341</v>
      </c>
      <c r="T76" s="23" t="s">
        <v>11</v>
      </c>
      <c r="U76" s="25">
        <v>85742</v>
      </c>
      <c r="V76" s="25" t="s">
        <v>150</v>
      </c>
      <c r="W76" s="26" t="s">
        <v>342</v>
      </c>
      <c r="X76" s="25"/>
      <c r="Y76" s="23"/>
      <c r="Z76" s="27" t="s">
        <v>234</v>
      </c>
      <c r="AA76" s="4"/>
    </row>
    <row r="77" spans="1:27" ht="15">
      <c r="A77" s="23">
        <v>5</v>
      </c>
      <c r="B77" s="23">
        <v>96</v>
      </c>
      <c r="C77" s="23">
        <v>1</v>
      </c>
      <c r="D77" s="23">
        <v>1</v>
      </c>
      <c r="E77" s="23">
        <v>1</v>
      </c>
      <c r="F77" s="23">
        <v>1</v>
      </c>
      <c r="G77" s="23">
        <v>1</v>
      </c>
      <c r="H77" s="23">
        <v>1</v>
      </c>
      <c r="I77" s="23">
        <v>1</v>
      </c>
      <c r="J77" s="23">
        <v>1</v>
      </c>
      <c r="K77" s="23">
        <v>1</v>
      </c>
      <c r="L77" s="23">
        <v>1</v>
      </c>
      <c r="M77" s="23"/>
      <c r="N77" s="7">
        <v>3</v>
      </c>
      <c r="O77" s="7" t="s">
        <v>475</v>
      </c>
      <c r="P77" s="7">
        <v>3</v>
      </c>
      <c r="Q77" s="26" t="s">
        <v>270</v>
      </c>
      <c r="R77" s="26" t="s">
        <v>271</v>
      </c>
      <c r="S77" s="23" t="s">
        <v>276</v>
      </c>
      <c r="T77" s="23" t="s">
        <v>11</v>
      </c>
      <c r="U77" s="25">
        <v>85714</v>
      </c>
      <c r="V77" s="25" t="s">
        <v>277</v>
      </c>
      <c r="W77" s="25" t="s">
        <v>316</v>
      </c>
      <c r="X77" s="25" t="s">
        <v>317</v>
      </c>
      <c r="Y77" s="25"/>
      <c r="Z77" s="27"/>
      <c r="AA77" s="4"/>
    </row>
    <row r="78" spans="1:27" ht="15">
      <c r="A78" s="23">
        <v>5</v>
      </c>
      <c r="B78" s="23">
        <v>99</v>
      </c>
      <c r="C78" s="23">
        <v>1</v>
      </c>
      <c r="D78" s="23"/>
      <c r="E78" s="23">
        <v>1</v>
      </c>
      <c r="F78" s="23">
        <v>1</v>
      </c>
      <c r="G78" s="23">
        <v>1</v>
      </c>
      <c r="H78" s="23">
        <v>1</v>
      </c>
      <c r="I78" s="23"/>
      <c r="J78" s="23">
        <v>1</v>
      </c>
      <c r="K78" s="23"/>
      <c r="L78" s="23">
        <v>1</v>
      </c>
      <c r="M78" s="23">
        <v>1</v>
      </c>
      <c r="N78" s="7">
        <v>3</v>
      </c>
      <c r="O78" s="7"/>
      <c r="P78" s="7">
        <v>1</v>
      </c>
      <c r="Q78" s="26" t="s">
        <v>118</v>
      </c>
      <c r="R78" s="26" t="s">
        <v>119</v>
      </c>
      <c r="S78" s="23" t="s">
        <v>202</v>
      </c>
      <c r="T78" s="23" t="s">
        <v>11</v>
      </c>
      <c r="U78" s="25">
        <v>85741</v>
      </c>
      <c r="V78" s="25" t="s">
        <v>120</v>
      </c>
      <c r="W78" s="25" t="s">
        <v>252</v>
      </c>
      <c r="X78" s="25" t="s">
        <v>291</v>
      </c>
      <c r="Y78" s="25"/>
      <c r="Z78" s="27" t="s">
        <v>290</v>
      </c>
      <c r="AA78" s="4"/>
    </row>
    <row r="79" spans="1:27" ht="15">
      <c r="A79" s="23">
        <v>5</v>
      </c>
      <c r="B79" s="23">
        <v>91</v>
      </c>
      <c r="C79" s="23">
        <v>1</v>
      </c>
      <c r="D79" s="23">
        <v>1</v>
      </c>
      <c r="E79" s="23">
        <v>1</v>
      </c>
      <c r="F79" s="23">
        <v>1</v>
      </c>
      <c r="G79" s="23">
        <v>1</v>
      </c>
      <c r="H79" s="23"/>
      <c r="I79" s="23"/>
      <c r="J79" s="23">
        <v>1</v>
      </c>
      <c r="K79" s="23"/>
      <c r="L79" s="23">
        <v>1</v>
      </c>
      <c r="M79" s="23">
        <v>1</v>
      </c>
      <c r="N79" s="7">
        <v>3</v>
      </c>
      <c r="O79" s="7">
        <v>1</v>
      </c>
      <c r="P79" s="7">
        <v>1</v>
      </c>
      <c r="Q79" s="26" t="s">
        <v>121</v>
      </c>
      <c r="R79" s="26" t="s">
        <v>122</v>
      </c>
      <c r="S79" s="23" t="s">
        <v>378</v>
      </c>
      <c r="T79" s="23" t="s">
        <v>11</v>
      </c>
      <c r="U79" s="25">
        <v>85710</v>
      </c>
      <c r="V79" s="25" t="s">
        <v>123</v>
      </c>
      <c r="W79" s="25"/>
      <c r="X79" s="25" t="s">
        <v>379</v>
      </c>
      <c r="Y79" s="25" t="s">
        <v>124</v>
      </c>
      <c r="Z79" s="26" t="s">
        <v>517</v>
      </c>
      <c r="AA79" s="4"/>
    </row>
    <row r="80" spans="1:27" ht="15">
      <c r="A80" s="23">
        <v>5</v>
      </c>
      <c r="B80" s="23">
        <v>91</v>
      </c>
      <c r="C80" s="23">
        <v>1</v>
      </c>
      <c r="D80" s="23">
        <v>1</v>
      </c>
      <c r="E80" s="23">
        <v>1</v>
      </c>
      <c r="F80" s="23">
        <v>1</v>
      </c>
      <c r="G80" s="23">
        <v>1</v>
      </c>
      <c r="H80" s="23">
        <v>1</v>
      </c>
      <c r="I80" s="23">
        <v>1</v>
      </c>
      <c r="J80" s="23">
        <v>1</v>
      </c>
      <c r="K80" s="23">
        <v>1</v>
      </c>
      <c r="L80" s="23"/>
      <c r="M80" s="23"/>
      <c r="N80" s="7">
        <v>3</v>
      </c>
      <c r="O80" s="7" t="s">
        <v>489</v>
      </c>
      <c r="P80" s="7">
        <v>2</v>
      </c>
      <c r="Q80" s="26" t="s">
        <v>164</v>
      </c>
      <c r="R80" s="26" t="s">
        <v>122</v>
      </c>
      <c r="S80" s="23" t="s">
        <v>417</v>
      </c>
      <c r="T80" s="23" t="s">
        <v>11</v>
      </c>
      <c r="U80" s="25">
        <v>85730</v>
      </c>
      <c r="V80" s="25" t="s">
        <v>165</v>
      </c>
      <c r="W80" s="25" t="s">
        <v>166</v>
      </c>
      <c r="X80" s="25" t="s">
        <v>329</v>
      </c>
      <c r="Y80" s="25"/>
      <c r="Z80" s="23" t="s">
        <v>330</v>
      </c>
      <c r="AA80" s="4"/>
    </row>
    <row r="81" spans="1:27" ht="15">
      <c r="A81" s="23">
        <v>5</v>
      </c>
      <c r="B81" s="23">
        <v>100</v>
      </c>
      <c r="C81" s="23">
        <v>1</v>
      </c>
      <c r="D81" s="23">
        <v>1</v>
      </c>
      <c r="E81" s="23">
        <v>1</v>
      </c>
      <c r="F81" s="23">
        <v>1</v>
      </c>
      <c r="G81" s="23">
        <v>1</v>
      </c>
      <c r="H81" s="23">
        <v>1</v>
      </c>
      <c r="I81" s="23">
        <v>1</v>
      </c>
      <c r="J81" s="23">
        <v>1</v>
      </c>
      <c r="K81" s="23"/>
      <c r="L81" s="23"/>
      <c r="M81" s="23">
        <v>1</v>
      </c>
      <c r="N81" s="7">
        <v>3</v>
      </c>
      <c r="O81" s="7"/>
      <c r="P81" s="7">
        <v>1</v>
      </c>
      <c r="Q81" s="26" t="s">
        <v>125</v>
      </c>
      <c r="R81" s="26" t="s">
        <v>70</v>
      </c>
      <c r="S81" s="23" t="s">
        <v>382</v>
      </c>
      <c r="T81" s="23" t="s">
        <v>11</v>
      </c>
      <c r="U81" s="25">
        <v>85747</v>
      </c>
      <c r="V81" s="25" t="s">
        <v>152</v>
      </c>
      <c r="W81" s="25" t="s">
        <v>383</v>
      </c>
      <c r="X81" s="25" t="s">
        <v>384</v>
      </c>
      <c r="Y81" s="25" t="s">
        <v>139</v>
      </c>
      <c r="Z81" s="27" t="s">
        <v>179</v>
      </c>
      <c r="AA81" s="4"/>
    </row>
    <row r="82" spans="1:27" ht="15">
      <c r="A82" s="23">
        <v>5</v>
      </c>
      <c r="B82" s="23">
        <v>100</v>
      </c>
      <c r="C82" s="23">
        <v>1</v>
      </c>
      <c r="D82" s="23">
        <v>1</v>
      </c>
      <c r="E82" s="23">
        <v>1</v>
      </c>
      <c r="F82" s="23"/>
      <c r="G82" s="23">
        <v>1</v>
      </c>
      <c r="H82" s="23"/>
      <c r="I82" s="23"/>
      <c r="J82" s="23">
        <v>1</v>
      </c>
      <c r="K82" s="23"/>
      <c r="L82" s="23">
        <v>1</v>
      </c>
      <c r="M82" s="23">
        <v>1</v>
      </c>
      <c r="N82" s="7">
        <v>3</v>
      </c>
      <c r="O82" s="7"/>
      <c r="P82" s="7">
        <v>1</v>
      </c>
      <c r="Q82" s="26" t="s">
        <v>126</v>
      </c>
      <c r="R82" s="26" t="s">
        <v>24</v>
      </c>
      <c r="S82" s="23" t="s">
        <v>416</v>
      </c>
      <c r="T82" s="23" t="s">
        <v>11</v>
      </c>
      <c r="U82" s="25">
        <v>85730</v>
      </c>
      <c r="V82" s="25" t="s">
        <v>140</v>
      </c>
      <c r="W82" s="25"/>
      <c r="X82" s="25" t="s">
        <v>367</v>
      </c>
      <c r="Y82" s="25"/>
      <c r="Z82" s="27" t="s">
        <v>178</v>
      </c>
      <c r="AA82" s="4"/>
    </row>
    <row r="83" spans="1:26" ht="15">
      <c r="A83" s="23"/>
      <c r="B83" s="23"/>
      <c r="C83" s="23">
        <v>1</v>
      </c>
      <c r="D83" s="23">
        <v>1</v>
      </c>
      <c r="E83" s="23"/>
      <c r="F83" s="23"/>
      <c r="G83" s="23"/>
      <c r="H83" s="23">
        <v>1</v>
      </c>
      <c r="I83" s="23"/>
      <c r="J83" s="23"/>
      <c r="K83" s="23"/>
      <c r="L83" s="23"/>
      <c r="M83" s="23"/>
      <c r="N83" s="7">
        <v>3</v>
      </c>
      <c r="O83" s="7"/>
      <c r="P83" s="7">
        <v>3</v>
      </c>
      <c r="Q83" s="24" t="s">
        <v>437</v>
      </c>
      <c r="R83" s="24" t="s">
        <v>438</v>
      </c>
      <c r="S83" s="23" t="s">
        <v>443</v>
      </c>
      <c r="T83" s="23" t="s">
        <v>434</v>
      </c>
      <c r="U83" s="29">
        <v>85630</v>
      </c>
      <c r="V83" s="25" t="s">
        <v>439</v>
      </c>
      <c r="W83" s="25"/>
      <c r="X83" s="25"/>
      <c r="Y83" s="25"/>
      <c r="Z83" s="27" t="s">
        <v>440</v>
      </c>
    </row>
    <row r="84" spans="1:26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7"/>
      <c r="O84" s="7"/>
      <c r="P84" s="7"/>
      <c r="Q84" s="24"/>
      <c r="R84" s="24"/>
      <c r="S84" s="23"/>
      <c r="T84" s="23"/>
      <c r="U84" s="29"/>
      <c r="V84" s="25"/>
      <c r="W84" s="25"/>
      <c r="X84" s="25"/>
      <c r="Y84" s="25"/>
      <c r="Z84" s="26"/>
    </row>
    <row r="85" spans="1:26" ht="15">
      <c r="A85" s="41">
        <f aca="true" t="shared" si="0" ref="A85:M85">SUM(A4:A83)</f>
        <v>250</v>
      </c>
      <c r="B85" s="37">
        <f>AVERAGE(B4:B83)</f>
        <v>96.58730158730158</v>
      </c>
      <c r="C85" s="42">
        <f t="shared" si="0"/>
        <v>65</v>
      </c>
      <c r="D85" s="42">
        <f t="shared" si="0"/>
        <v>63</v>
      </c>
      <c r="E85" s="42">
        <f t="shared" si="0"/>
        <v>55</v>
      </c>
      <c r="F85" s="42">
        <f t="shared" si="0"/>
        <v>55</v>
      </c>
      <c r="G85" s="42">
        <f t="shared" si="0"/>
        <v>55</v>
      </c>
      <c r="H85" s="42">
        <f t="shared" si="0"/>
        <v>49</v>
      </c>
      <c r="I85" s="42">
        <f t="shared" si="0"/>
        <v>38</v>
      </c>
      <c r="J85" s="42">
        <f t="shared" si="0"/>
        <v>52</v>
      </c>
      <c r="K85" s="42">
        <f t="shared" si="0"/>
        <v>26</v>
      </c>
      <c r="L85" s="42">
        <f t="shared" si="0"/>
        <v>47</v>
      </c>
      <c r="M85" s="42">
        <f t="shared" si="0"/>
        <v>33</v>
      </c>
      <c r="N85" s="43"/>
      <c r="O85" s="43"/>
      <c r="P85" s="51">
        <f>AVERAGE(P4:P83)</f>
        <v>2.013333333333333</v>
      </c>
      <c r="Q85" s="23" t="s">
        <v>454</v>
      </c>
      <c r="R85" s="24"/>
      <c r="S85" s="23"/>
      <c r="T85" s="23"/>
      <c r="U85" s="29"/>
      <c r="V85" s="25"/>
      <c r="W85" s="25"/>
      <c r="X85" s="25"/>
      <c r="Y85" s="25"/>
      <c r="Z85" s="26"/>
    </row>
    <row r="86" spans="1:26" ht="15">
      <c r="A86" s="23"/>
      <c r="B86" s="37">
        <f>STDEV(B4:B83)</f>
        <v>4.2564369494157885</v>
      </c>
      <c r="C86" s="23" t="s">
        <v>422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7"/>
      <c r="O86" s="7"/>
      <c r="P86" s="51">
        <f>STDEV(P4:P83)</f>
        <v>1.3506088050002283</v>
      </c>
      <c r="Q86" s="24"/>
      <c r="R86" s="24"/>
      <c r="S86" s="23"/>
      <c r="T86" s="23"/>
      <c r="U86" s="29"/>
      <c r="V86" s="25"/>
      <c r="W86" s="25"/>
      <c r="X86" s="25"/>
      <c r="Y86" s="25"/>
      <c r="Z86" s="26"/>
    </row>
    <row r="87" spans="1:18" ht="15.75">
      <c r="A87" s="23"/>
      <c r="B87" s="23"/>
      <c r="C87" s="23" t="s">
        <v>423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7"/>
      <c r="O87" s="7"/>
      <c r="P87" s="7"/>
      <c r="Q87" s="24"/>
      <c r="R87" s="44" t="s">
        <v>513</v>
      </c>
    </row>
    <row r="88" spans="4:26" ht="1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U88" s="45"/>
      <c r="V88" s="45"/>
      <c r="W88" s="45"/>
      <c r="X88" s="45"/>
      <c r="Y88" s="45"/>
      <c r="Z88" s="45"/>
    </row>
    <row r="89" spans="3:26" ht="15">
      <c r="C89" s="45" t="s">
        <v>474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U89" s="45"/>
      <c r="V89" s="45"/>
      <c r="W89" s="45"/>
      <c r="X89" s="45"/>
      <c r="Y89" s="45"/>
      <c r="Z89" s="45"/>
    </row>
    <row r="90" spans="3:26" ht="15">
      <c r="C90" s="45" t="s">
        <v>475</v>
      </c>
      <c r="D90" s="45" t="s">
        <v>476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U90" s="45"/>
      <c r="V90" s="45"/>
      <c r="W90" s="45"/>
      <c r="X90" s="45"/>
      <c r="Y90" s="45"/>
      <c r="Z90" s="45"/>
    </row>
    <row r="91" spans="3:26" ht="15">
      <c r="C91" s="45" t="s">
        <v>486</v>
      </c>
      <c r="D91" s="45" t="s">
        <v>477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U91" s="45"/>
      <c r="V91" s="45"/>
      <c r="W91" s="45"/>
      <c r="X91" s="45"/>
      <c r="Y91" s="45"/>
      <c r="Z91" s="45"/>
    </row>
    <row r="92" spans="3:26" ht="15">
      <c r="C92" s="45" t="s">
        <v>487</v>
      </c>
      <c r="D92" s="45" t="s">
        <v>478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U92" s="45"/>
      <c r="V92" s="45"/>
      <c r="W92" s="45"/>
      <c r="X92" s="45"/>
      <c r="Y92" s="45"/>
      <c r="Z92" s="45"/>
    </row>
    <row r="93" spans="3:26" ht="15">
      <c r="C93" s="45" t="s">
        <v>488</v>
      </c>
      <c r="D93" s="45" t="s">
        <v>479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U93" s="45"/>
      <c r="V93" s="45"/>
      <c r="W93" s="45"/>
      <c r="X93" s="45"/>
      <c r="Y93" s="45"/>
      <c r="Z93" s="45"/>
    </row>
    <row r="94" spans="3:26" ht="15">
      <c r="C94" s="45" t="s">
        <v>489</v>
      </c>
      <c r="D94" s="45" t="s">
        <v>480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U94" s="45"/>
      <c r="V94" s="45"/>
      <c r="W94" s="45"/>
      <c r="X94" s="45"/>
      <c r="Y94" s="45"/>
      <c r="Z94" s="45"/>
    </row>
    <row r="95" spans="3:26" ht="15">
      <c r="C95" s="45" t="s">
        <v>490</v>
      </c>
      <c r="D95" s="45" t="s">
        <v>481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U95" s="45"/>
      <c r="V95" s="45"/>
      <c r="W95" s="45"/>
      <c r="X95" s="45"/>
      <c r="Y95" s="45"/>
      <c r="Z95" s="45"/>
    </row>
    <row r="96" spans="3:26" ht="15">
      <c r="C96" s="45" t="s">
        <v>491</v>
      </c>
      <c r="D96" s="45" t="s">
        <v>482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U96" s="45"/>
      <c r="V96" s="45"/>
      <c r="W96" s="45"/>
      <c r="X96" s="45"/>
      <c r="Y96" s="45"/>
      <c r="Z96" s="45"/>
    </row>
    <row r="97" spans="3:26" ht="15">
      <c r="C97" s="45" t="s">
        <v>492</v>
      </c>
      <c r="D97" s="45" t="s">
        <v>483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U97" s="45"/>
      <c r="V97" s="45"/>
      <c r="W97" s="45"/>
      <c r="X97" s="45"/>
      <c r="Y97" s="45"/>
      <c r="Z97" s="45"/>
    </row>
    <row r="98" spans="3:26" ht="15">
      <c r="C98" s="45" t="s">
        <v>493</v>
      </c>
      <c r="D98" s="45" t="s">
        <v>484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U98" s="45"/>
      <c r="V98" s="45"/>
      <c r="W98" s="45"/>
      <c r="X98" s="45"/>
      <c r="Y98" s="45"/>
      <c r="Z98" s="45"/>
    </row>
    <row r="99" spans="3:26" ht="15">
      <c r="C99" s="45" t="s">
        <v>494</v>
      </c>
      <c r="D99" s="45" t="s">
        <v>485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U99" s="45"/>
      <c r="V99" s="45"/>
      <c r="W99" s="45"/>
      <c r="X99" s="45"/>
      <c r="Y99" s="45"/>
      <c r="Z99" s="45"/>
    </row>
    <row r="100" spans="3:26" ht="15">
      <c r="C100" s="45" t="s">
        <v>496</v>
      </c>
      <c r="D100" s="45" t="s">
        <v>497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U100" s="45"/>
      <c r="V100" s="45"/>
      <c r="W100" s="45"/>
      <c r="X100" s="45"/>
      <c r="Y100" s="45"/>
      <c r="Z100" s="45"/>
    </row>
    <row r="101" spans="4:26" ht="1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U101" s="45"/>
      <c r="V101" s="45"/>
      <c r="W101" s="45"/>
      <c r="X101" s="45"/>
      <c r="Y101" s="45"/>
      <c r="Z101" s="45"/>
    </row>
    <row r="102" spans="4:26" ht="1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U102" s="45"/>
      <c r="V102" s="45"/>
      <c r="W102" s="45"/>
      <c r="X102" s="45"/>
      <c r="Y102" s="45"/>
      <c r="Z102" s="45"/>
    </row>
    <row r="103" spans="4:26" ht="1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U103" s="45"/>
      <c r="V103" s="45"/>
      <c r="W103" s="45"/>
      <c r="X103" s="45"/>
      <c r="Y103" s="45"/>
      <c r="Z103" s="45"/>
    </row>
    <row r="104" spans="4:26" ht="1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U104" s="45"/>
      <c r="V104" s="45"/>
      <c r="W104" s="45"/>
      <c r="X104" s="45"/>
      <c r="Y104" s="45"/>
      <c r="Z104" s="45"/>
    </row>
    <row r="105" spans="4:26" ht="1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U105" s="45"/>
      <c r="V105" s="45"/>
      <c r="W105" s="45"/>
      <c r="X105" s="45"/>
      <c r="Y105" s="45"/>
      <c r="Z105" s="45"/>
    </row>
    <row r="106" spans="4:26" ht="1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U106" s="45"/>
      <c r="V106" s="45"/>
      <c r="W106" s="45"/>
      <c r="X106" s="45"/>
      <c r="Y106" s="45"/>
      <c r="Z106" s="45"/>
    </row>
    <row r="107" spans="4:26" ht="13.5" customHeight="1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U107" s="45"/>
      <c r="V107" s="45"/>
      <c r="W107" s="45"/>
      <c r="X107" s="45"/>
      <c r="Y107" s="45"/>
      <c r="Z107" s="45"/>
    </row>
    <row r="108" spans="4:26" ht="15.75" customHeight="1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U108" s="45"/>
      <c r="V108" s="45"/>
      <c r="W108" s="45"/>
      <c r="X108" s="45"/>
      <c r="Y108" s="45"/>
      <c r="Z108" s="45"/>
    </row>
    <row r="109" spans="4:26" ht="15" customHeight="1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U109" s="45"/>
      <c r="V109" s="45"/>
      <c r="W109" s="45"/>
      <c r="X109" s="45"/>
      <c r="Y109" s="45"/>
      <c r="Z109" s="45"/>
    </row>
    <row r="110" spans="4:26" ht="1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U110" s="45"/>
      <c r="V110" s="45"/>
      <c r="W110" s="45"/>
      <c r="X110" s="45"/>
      <c r="Y110" s="45"/>
      <c r="Z110" s="45"/>
    </row>
    <row r="111" spans="4:26" ht="1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U111" s="45"/>
      <c r="V111" s="45"/>
      <c r="W111" s="45"/>
      <c r="X111" s="45"/>
      <c r="Y111" s="45"/>
      <c r="Z111" s="45"/>
    </row>
    <row r="112" spans="4:26" ht="1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U112" s="45"/>
      <c r="V112" s="45"/>
      <c r="W112" s="45"/>
      <c r="X112" s="45"/>
      <c r="Y112" s="45"/>
      <c r="Z112" s="45"/>
    </row>
    <row r="113" spans="4:26" ht="1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U113" s="45"/>
      <c r="V113" s="45"/>
      <c r="W113" s="45"/>
      <c r="X113" s="45"/>
      <c r="Y113" s="45"/>
      <c r="Z113" s="45"/>
    </row>
  </sheetData>
  <hyperlinks>
    <hyperlink ref="Z19" r:id="rId1" display="superump1@aol.com"/>
    <hyperlink ref="Z49" r:id="rId2" display="ih806d@yahoo.com"/>
    <hyperlink ref="Z16" r:id="rId3" display="mailto:tcarle@comcast.net"/>
    <hyperlink ref="Z23" r:id="rId4" display="umpire0333@aol.com"/>
    <hyperlink ref="Z13" r:id="rId5" display="ssborozan@aol.com"/>
    <hyperlink ref="Z24" r:id="rId6" display="umpiref@hotmail.com"/>
    <hyperlink ref="Z27" r:id="rId7" display="galvez@theriver.com"/>
    <hyperlink ref="Z31" r:id="rId8" display="FKDeafie@aol.com"/>
    <hyperlink ref="Z35" r:id="rId9" display="bnhenkle@aol.com"/>
    <hyperlink ref="Z38" r:id="rId10" display="stretchup@aol.com"/>
    <hyperlink ref="Z45" r:id="rId11" display="umpire@LPL.arizona.edu"/>
    <hyperlink ref="Z51" r:id="rId12" display="jaydo@primenet.com"/>
    <hyperlink ref="Z76" r:id="rId13" display="Fanoles@aol.com"/>
    <hyperlink ref="Z81" r:id="rId14" display="umpnwilly@hotmail.com"/>
    <hyperlink ref="Z82" r:id="rId15" display="MLW32@worldnet.att.net"/>
    <hyperlink ref="Z14" r:id="rId16" display="mikedablue@aol.com"/>
    <hyperlink ref="Z50" r:id="rId17" display="dentucson@aol.com"/>
    <hyperlink ref="Z59" r:id="rId18" display="catsrico@cs.com"/>
    <hyperlink ref="Z62" r:id="rId19" display="lprobbel@msn.com"/>
    <hyperlink ref="Z70" r:id="rId20" display="rjs0413@aol.com"/>
    <hyperlink ref="Z10" r:id="rId21" display="dbarlett3@cox.net"/>
    <hyperlink ref="Z28" r:id="rId22" display="jerry.gastellum@tusd.k12.az.us"/>
    <hyperlink ref="Z34" r:id="rId23" display="ldheath1@aol.com"/>
    <hyperlink ref="Z37" r:id="rId24" display="timothy.jackson@dm.af.mil"/>
    <hyperlink ref="Z71" r:id="rId25" display="franks@casaschurch.org"/>
    <hyperlink ref="Z58" r:id="rId26" display="rareed57@aol.com"/>
    <hyperlink ref="Z6" r:id="rId27" display="billalexa76@yahoo.com"/>
    <hyperlink ref="Z26" r:id="rId28" display="salad_green@yahoo.com"/>
    <hyperlink ref="Z83" r:id="rId29" display="jodsplace@yahoo.com"/>
    <hyperlink ref="Z65" r:id="rId30" display="arrome1234@aol.com"/>
    <hyperlink ref="Z25" r:id="rId31" display="PatriotsSacredHonor@msn.com"/>
    <hyperlink ref="Z66" r:id="rId32" display="azump1@yahoo.com"/>
    <hyperlink ref="Z15" r:id="rId33" display="gilbertb@email.arizona.edu"/>
    <hyperlink ref="Z48" r:id="rId34" display="joe.morris@dm.af.mil"/>
    <hyperlink ref="Z63" r:id="rId35" display="azasaump1@aol.com"/>
  </hyperlinks>
  <printOptions gridLines="1"/>
  <pageMargins left="0.25" right="0.4" top="0.65" bottom="0.26" header="0.41" footer="0"/>
  <pageSetup fitToHeight="0" horizontalDpi="300" verticalDpi="300" orientation="landscape" scale="57" r:id="rId36"/>
  <headerFooter alignWithMargins="0">
    <oddHeader>&amp;C&amp;"Arial,Bold"&amp;18 2003 AIA Region 1 SOFTBALL ROSTER</oddHeader>
    <oddFooter>&amp;L&amp;D  &amp;T&amp;RPage &amp;P of &amp;N</oddFooter>
  </headerFooter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AIA REGION 1 SOFTBALL ROSTER</dc:title>
  <dc:subject/>
  <dc:creator>Bob Marcialis</dc:creator>
  <cp:keywords/>
  <dc:description/>
  <cp:lastModifiedBy>Marcus Perry</cp:lastModifiedBy>
  <cp:lastPrinted>2003-03-05T22:35:26Z</cp:lastPrinted>
  <dcterms:created xsi:type="dcterms:W3CDTF">2000-01-24T13:13:59Z</dcterms:created>
  <dcterms:modified xsi:type="dcterms:W3CDTF">2003-02-11T21:22:21Z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